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\\Admin\документы\Калининская И.А\Бюджет поселений 2024\Кокшамары\первоначальный Кокшамары 2024\решения с приложениями Кокшамары 2022\"/>
    </mc:Choice>
  </mc:AlternateContent>
  <xr:revisionPtr revIDLastSave="0" documentId="13_ncr:1_{E1389BBF-7551-4CC4-BD73-DFCF9487BB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5" i="1" l="1"/>
  <c r="G95" i="1"/>
  <c r="F95" i="1"/>
  <c r="F20" i="1"/>
  <c r="H37" i="1"/>
  <c r="G37" i="1"/>
  <c r="F37" i="1"/>
  <c r="F45" i="1"/>
  <c r="F44" i="1" s="1"/>
  <c r="H104" i="1"/>
  <c r="H103" i="1" s="1"/>
  <c r="G104" i="1"/>
  <c r="G103" i="1" s="1"/>
  <c r="F104" i="1"/>
  <c r="F103" i="1" s="1"/>
  <c r="H118" i="1"/>
  <c r="H117" i="1" s="1"/>
  <c r="G118" i="1"/>
  <c r="G117" i="1" s="1"/>
  <c r="F118" i="1"/>
  <c r="F117" i="1" s="1"/>
  <c r="H126" i="1" l="1"/>
  <c r="H125" i="1" s="1"/>
  <c r="H124" i="1" s="1"/>
  <c r="H123" i="1" s="1"/>
  <c r="G126" i="1"/>
  <c r="G125" i="1" s="1"/>
  <c r="G124" i="1" s="1"/>
  <c r="G123" i="1" s="1"/>
  <c r="F126" i="1"/>
  <c r="F125" i="1" s="1"/>
  <c r="F124" i="1" s="1"/>
  <c r="F123" i="1" s="1"/>
  <c r="H121" i="1"/>
  <c r="H120" i="1" s="1"/>
  <c r="G121" i="1"/>
  <c r="G120" i="1" s="1"/>
  <c r="F121" i="1"/>
  <c r="F120" i="1" s="1"/>
  <c r="H115" i="1"/>
  <c r="H114" i="1" s="1"/>
  <c r="G115" i="1"/>
  <c r="G114" i="1" s="1"/>
  <c r="F115" i="1"/>
  <c r="F114" i="1" s="1"/>
  <c r="H112" i="1"/>
  <c r="H111" i="1" s="1"/>
  <c r="G112" i="1"/>
  <c r="G111" i="1" s="1"/>
  <c r="F112" i="1"/>
  <c r="F111" i="1" s="1"/>
  <c r="H109" i="1"/>
  <c r="G109" i="1"/>
  <c r="F109" i="1"/>
  <c r="H107" i="1"/>
  <c r="G107" i="1"/>
  <c r="F107" i="1"/>
  <c r="H101" i="1"/>
  <c r="H100" i="1" s="1"/>
  <c r="G101" i="1"/>
  <c r="G100" i="1" s="1"/>
  <c r="F101" i="1"/>
  <c r="F100" i="1" s="1"/>
  <c r="H98" i="1"/>
  <c r="H97" i="1" s="1"/>
  <c r="G98" i="1"/>
  <c r="G97" i="1" s="1"/>
  <c r="F98" i="1"/>
  <c r="F97" i="1" s="1"/>
  <c r="H93" i="1"/>
  <c r="H92" i="1" s="1"/>
  <c r="G93" i="1"/>
  <c r="G92" i="1" s="1"/>
  <c r="F93" i="1"/>
  <c r="F92" i="1" s="1"/>
  <c r="H89" i="1"/>
  <c r="H88" i="1" s="1"/>
  <c r="H87" i="1" s="1"/>
  <c r="G89" i="1"/>
  <c r="G88" i="1" s="1"/>
  <c r="G87" i="1" s="1"/>
  <c r="F89" i="1"/>
  <c r="F88" i="1" s="1"/>
  <c r="F87" i="1" s="1"/>
  <c r="H85" i="1"/>
  <c r="G85" i="1"/>
  <c r="F85" i="1"/>
  <c r="H83" i="1"/>
  <c r="H82" i="1" s="1"/>
  <c r="G83" i="1"/>
  <c r="G82" i="1" s="1"/>
  <c r="F83" i="1"/>
  <c r="F82" i="1" s="1"/>
  <c r="H78" i="1"/>
  <c r="H77" i="1" s="1"/>
  <c r="H76" i="1" s="1"/>
  <c r="G78" i="1"/>
  <c r="G77" i="1" s="1"/>
  <c r="G76" i="1" s="1"/>
  <c r="F78" i="1"/>
  <c r="F77" i="1" s="1"/>
  <c r="F76" i="1" s="1"/>
  <c r="H74" i="1"/>
  <c r="H73" i="1" s="1"/>
  <c r="G74" i="1"/>
  <c r="G73" i="1" s="1"/>
  <c r="F74" i="1"/>
  <c r="F73" i="1" s="1"/>
  <c r="H68" i="1"/>
  <c r="H67" i="1" s="1"/>
  <c r="G68" i="1"/>
  <c r="G67" i="1" s="1"/>
  <c r="F68" i="1"/>
  <c r="F67" i="1" s="1"/>
  <c r="H62" i="1"/>
  <c r="H61" i="1" s="1"/>
  <c r="G62" i="1"/>
  <c r="G61" i="1" s="1"/>
  <c r="F62" i="1"/>
  <c r="F61" i="1" s="1"/>
  <c r="H71" i="1"/>
  <c r="H70" i="1" s="1"/>
  <c r="G71" i="1"/>
  <c r="G70" i="1" s="1"/>
  <c r="F71" i="1"/>
  <c r="F70" i="1" s="1"/>
  <c r="H65" i="1"/>
  <c r="H64" i="1" s="1"/>
  <c r="G65" i="1"/>
  <c r="G64" i="1" s="1"/>
  <c r="F65" i="1"/>
  <c r="F64" i="1" s="1"/>
  <c r="H59" i="1"/>
  <c r="H58" i="1" s="1"/>
  <c r="G59" i="1"/>
  <c r="G58" i="1" s="1"/>
  <c r="F59" i="1"/>
  <c r="F58" i="1" s="1"/>
  <c r="H54" i="1"/>
  <c r="H53" i="1" s="1"/>
  <c r="H52" i="1" s="1"/>
  <c r="H51" i="1" s="1"/>
  <c r="G54" i="1"/>
  <c r="G53" i="1" s="1"/>
  <c r="G52" i="1" s="1"/>
  <c r="G51" i="1" s="1"/>
  <c r="F54" i="1"/>
  <c r="F53" i="1" s="1"/>
  <c r="F52" i="1" s="1"/>
  <c r="F51" i="1" s="1"/>
  <c r="H47" i="1"/>
  <c r="H46" i="1" s="1"/>
  <c r="H45" i="1" s="1"/>
  <c r="H44" i="1" s="1"/>
  <c r="G47" i="1"/>
  <c r="G46" i="1" s="1"/>
  <c r="G45" i="1" s="1"/>
  <c r="G44" i="1" s="1"/>
  <c r="H42" i="1"/>
  <c r="G42" i="1"/>
  <c r="F42" i="1"/>
  <c r="H40" i="1"/>
  <c r="G40" i="1"/>
  <c r="F40" i="1"/>
  <c r="H35" i="1"/>
  <c r="H34" i="1" s="1"/>
  <c r="G35" i="1"/>
  <c r="G34" i="1" s="1"/>
  <c r="F35" i="1"/>
  <c r="F34" i="1" s="1"/>
  <c r="H31" i="1"/>
  <c r="H30" i="1" s="1"/>
  <c r="H29" i="1" s="1"/>
  <c r="G31" i="1"/>
  <c r="G30" i="1" s="1"/>
  <c r="G29" i="1" s="1"/>
  <c r="F31" i="1"/>
  <c r="F30" i="1" s="1"/>
  <c r="F29" i="1" s="1"/>
  <c r="H26" i="1"/>
  <c r="G26" i="1"/>
  <c r="F26" i="1"/>
  <c r="H24" i="1"/>
  <c r="G24" i="1"/>
  <c r="F24" i="1"/>
  <c r="H22" i="1"/>
  <c r="G22" i="1"/>
  <c r="F22" i="1"/>
  <c r="H20" i="1"/>
  <c r="G20" i="1"/>
  <c r="G81" i="1" l="1"/>
  <c r="H81" i="1"/>
  <c r="G39" i="1"/>
  <c r="G33" i="1" s="1"/>
  <c r="F81" i="1"/>
  <c r="F39" i="1"/>
  <c r="F33" i="1" s="1"/>
  <c r="F19" i="1"/>
  <c r="F18" i="1" s="1"/>
  <c r="G19" i="1"/>
  <c r="G18" i="1" s="1"/>
  <c r="F106" i="1"/>
  <c r="F91" i="1" s="1"/>
  <c r="H57" i="1"/>
  <c r="H56" i="1" s="1"/>
  <c r="H19" i="1"/>
  <c r="H18" i="1" s="1"/>
  <c r="F57" i="1"/>
  <c r="F56" i="1" s="1"/>
  <c r="H39" i="1"/>
  <c r="H33" i="1" s="1"/>
  <c r="G106" i="1"/>
  <c r="H106" i="1"/>
  <c r="H91" i="1" s="1"/>
  <c r="G57" i="1"/>
  <c r="G56" i="1" s="1"/>
  <c r="G91" i="1" l="1"/>
  <c r="G80" i="1" s="1"/>
  <c r="H80" i="1"/>
  <c r="G17" i="1"/>
  <c r="F80" i="1"/>
  <c r="H17" i="1"/>
  <c r="F17" i="1"/>
  <c r="G128" i="1" l="1"/>
  <c r="H128" i="1"/>
  <c r="F128" i="1"/>
</calcChain>
</file>

<file path=xl/sharedStrings.xml><?xml version="1.0" encoding="utf-8"?>
<sst xmlns="http://schemas.openxmlformats.org/spreadsheetml/2006/main" count="472" uniqueCount="123">
  <si>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</si>
  <si>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</si>
  <si>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</si>
  <si>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</si>
  <si>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</si>
  <si>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тыс.рублей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</si>
  <si>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</si>
  <si>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</si>
  <si>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</si>
  <si>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</si>
  <si>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</si>
  <si>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</si>
  <si>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</si>
  <si>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</si>
  <si>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</si>
  <si>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</si>
  <si>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</si>
  <si>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</si>
  <si>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</si>
  <si>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</si>
  <si>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</si>
  <si>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</si>
  <si>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</si>
  <si>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</si>
  <si>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</si>
  <si>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</si>
  <si>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</si>
  <si>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</si>
  <si>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</si>
  <si>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</si>
  <si>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</si>
  <si>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</si>
  <si>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</si>
  <si>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</si>
  <si>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</si>
  <si>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</si>
  <si>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</si>
  <si>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</si>
  <si>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</si>
  <si>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</si>
  <si>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</si>
  <si>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</si>
  <si>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</si>
  <si>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</si>
  <si>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</si>
  <si>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</si>
  <si>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</si>
  <si>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</si>
  <si>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</si>
  <si>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</si>
  <si>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</si>
  <si>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</si>
  <si>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</si>
  <si>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</si>
  <si>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</si>
  <si>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</si>
  <si>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</si>
  <si>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</si>
  <si>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</si>
  <si>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</si>
  <si>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</si>
  <si>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</si>
  <si>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</si>
  <si>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</si>
  <si>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</si>
  <si>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</si>
  <si>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</si>
  <si>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</si>
  <si>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</si>
  <si>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</si>
  <si>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</si>
  <si>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</si>
  <si>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ПРИЛОЖЕНИЕ № 3</t>
  </si>
  <si>
    <t>Республики Марий Эл на 2024 год</t>
  </si>
  <si>
    <t>и на плановый период 2025 и 2026 годов»</t>
  </si>
  <si>
    <t xml:space="preserve">от   декабря 2023 года №  </t>
  </si>
  <si>
    <t>Звениговского муниципального района Республики Марий Эл на 2024 год</t>
  </si>
  <si>
    <t>и на плановый период 2025 и 2026 годов</t>
  </si>
  <si>
    <t>2026 год</t>
  </si>
  <si>
    <t>А140726530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</si>
  <si>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</si>
  <si>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</si>
  <si>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</si>
  <si>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</si>
  <si>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</si>
  <si>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</si>
  <si>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</si>
  <si>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</si>
  <si>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</si>
  <si>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</si>
  <si>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</si>
  <si>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С140626080</t>
  </si>
  <si>
    <t>С140526820</t>
  </si>
  <si>
    <t>С140526830</t>
  </si>
  <si>
    <t>С140526810</t>
  </si>
  <si>
    <t>С140626070</t>
  </si>
  <si>
    <t>НЕПРОГРАММНЫЕ РАСХОДЫ</t>
  </si>
  <si>
    <t>С140626110</t>
  </si>
  <si>
    <t>«О бюджете Кокшамарского сельского поселения</t>
  </si>
  <si>
    <t xml:space="preserve">  классификации расходов бюджета Кокшамарского сельского поселения</t>
  </si>
  <si>
    <t>В140626020</t>
  </si>
  <si>
    <t>В140626030</t>
  </si>
  <si>
    <t>В140626050</t>
  </si>
  <si>
    <t>В140626080</t>
  </si>
  <si>
    <t>В140426600</t>
  </si>
  <si>
    <t>В140626110</t>
  </si>
  <si>
    <t>В140426700</t>
  </si>
  <si>
    <t>В140426701</t>
  </si>
  <si>
    <t>В140426710</t>
  </si>
  <si>
    <t>В140426711</t>
  </si>
  <si>
    <t>В140426730</t>
  </si>
  <si>
    <t>В3101S0250</t>
  </si>
  <si>
    <t>В140726500</t>
  </si>
  <si>
    <t>В140726520</t>
  </si>
  <si>
    <t>В140526800</t>
  </si>
  <si>
    <t>В140526810</t>
  </si>
  <si>
    <t>В140526820</t>
  </si>
  <si>
    <t>В140526850</t>
  </si>
  <si>
    <t>В11F225550</t>
  </si>
  <si>
    <t>В11F255550</t>
  </si>
  <si>
    <t>В12F254240</t>
  </si>
  <si>
    <t>В12F255550</t>
  </si>
  <si>
    <t>В101012010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</si>
</sst>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7" x14ac:knownFonts="1">
    <font>
      <sz val="11"/>
      <name val="Calibri"/>
    </font>
    <font>
      <sz val="11"/>
      <name val="Calibri"/>
      <scheme val="minor"/>
    </font>
    <font>
      <sz val="14"/>
      <name val="Times New Roman"/>
    </font>
    <font>
      <b/>
      <sz val="12"/>
      <name val="Arial Cyr"/>
    </font>
    <font>
      <sz val="14"/>
      <color rgb="FF000000"/>
      <name val="Times New Roman"/>
    </font>
    <font>
      <sz val="10"/>
      <color rgb="FF000000"/>
      <name val="Arial Cy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 shrinkToFit="1"/>
    </xf>
    <xf numFmtId="164" fontId="4" fillId="3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1" fontId="4" fillId="4" borderId="0" xfId="0" applyNumberFormat="1" applyFont="1" applyFill="1" applyAlignment="1">
      <alignment horizontal="center" vertical="center" shrinkToFit="1"/>
    </xf>
    <xf numFmtId="0" fontId="4" fillId="5" borderId="0" xfId="0" applyFont="1" applyFill="1" applyAlignment="1">
      <alignment horizontal="justify" vertical="center" wrapText="1"/>
    </xf>
    <xf numFmtId="49" fontId="2" fillId="5" borderId="0" xfId="0" applyNumberFormat="1" applyFont="1" applyFill="1" applyAlignment="1">
      <alignment horizontal="center" vertical="center" shrinkToFit="1"/>
    </xf>
    <xf numFmtId="1" fontId="4" fillId="5" borderId="0" xfId="0" applyNumberFormat="1" applyFont="1" applyFill="1" applyAlignment="1">
      <alignment horizontal="center" vertical="center" shrinkToFit="1"/>
    </xf>
    <xf numFmtId="164" fontId="4" fillId="5" borderId="0" xfId="0" applyNumberFormat="1" applyFont="1" applyFill="1" applyAlignment="1">
      <alignment horizontal="right" vertical="center" shrinkToFit="1"/>
    </xf>
    <xf numFmtId="165" fontId="2" fillId="5" borderId="0" xfId="0" applyNumberFormat="1" applyFont="1" applyFill="1" applyAlignment="1">
      <alignment horizontal="right" vertical="center"/>
    </xf>
    <xf numFmtId="49" fontId="4" fillId="5" borderId="0" xfId="0" applyNumberFormat="1" applyFont="1" applyFill="1" applyAlignment="1">
      <alignment horizontal="center" vertical="center" wrapText="1"/>
    </xf>
    <xf numFmtId="164" fontId="4" fillId="5" borderId="0" xfId="0" applyNumberFormat="1" applyFont="1" applyFill="1" applyAlignment="1">
      <alignment vertical="center" shrinkToFit="1"/>
    </xf>
    <xf numFmtId="4" fontId="4" fillId="5" borderId="0" xfId="0" applyNumberFormat="1" applyFont="1" applyFill="1" applyAlignment="1">
      <alignment vertical="center" shrinkToFit="1"/>
    </xf>
    <xf numFmtId="0" fontId="4" fillId="5" borderId="0" xfId="0" applyFont="1" applyFill="1" applyAlignment="1">
      <alignment horizontal="left" vertical="center" wrapText="1"/>
    </xf>
    <xf numFmtId="49" fontId="4" fillId="5" borderId="0" xfId="0" applyNumberFormat="1" applyFont="1" applyFill="1" applyAlignment="1">
      <alignment horizontal="justify" vertical="center" wrapText="1"/>
    </xf>
    <xf numFmtId="4" fontId="4" fillId="5" borderId="0" xfId="0" applyNumberFormat="1" applyFont="1" applyFill="1" applyAlignment="1">
      <alignment horizontal="right" vertical="center" shrinkToFit="1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0"/>
  <sheetViews>
    <sheetView tabSelected="1" topLeftCell="A63" workbookViewId="0">
      <selection activeCell="H128" sqref="H128"/>
    </sheetView>
  </sheetViews>
  <sheetFormatPr defaultColWidth="9.140625" defaultRowHeight="15" outlineLevelRow="4" x14ac:dyDescent="0.25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  <col min="9" max="9" width="9.140625" bestFit="1" customWidth="1"/>
  </cols>
  <sheetData>
    <row r="1" spans="1:8" ht="18.75" x14ac:dyDescent="0.3">
      <c r="A1" s="30" t="s">
        <v>72</v>
      </c>
      <c r="B1" s="30"/>
      <c r="C1" s="30"/>
      <c r="D1" s="30"/>
      <c r="E1" s="30"/>
      <c r="F1" s="30"/>
      <c r="G1" s="30"/>
      <c r="H1" s="30"/>
    </row>
    <row r="2" spans="1:8" ht="18.75" x14ac:dyDescent="0.3">
      <c r="A2" s="30" t="s">
        <v>0</v>
      </c>
      <c r="B2" s="30"/>
      <c r="C2" s="30"/>
      <c r="D2" s="30"/>
      <c r="E2" s="30"/>
      <c r="F2" s="30"/>
      <c r="G2" s="30"/>
      <c r="H2" s="30"/>
    </row>
    <row r="3" spans="1:8" ht="18.75" x14ac:dyDescent="0.3">
      <c r="A3" s="30" t="s">
        <v>98</v>
      </c>
      <c r="B3" s="30"/>
      <c r="C3" s="30"/>
      <c r="D3" s="30"/>
      <c r="E3" s="30"/>
      <c r="F3" s="30"/>
      <c r="G3" s="30"/>
      <c r="H3" s="30"/>
    </row>
    <row r="4" spans="1:8" ht="18.75" x14ac:dyDescent="0.3">
      <c r="A4" s="30" t="s">
        <v>1</v>
      </c>
      <c r="B4" s="30"/>
      <c r="C4" s="30"/>
      <c r="D4" s="30"/>
      <c r="E4" s="30"/>
      <c r="F4" s="30"/>
      <c r="G4" s="30"/>
      <c r="H4" s="30"/>
    </row>
    <row r="5" spans="1:8" ht="18.75" x14ac:dyDescent="0.25">
      <c r="A5" s="32" t="s">
        <v>73</v>
      </c>
      <c r="B5" s="32"/>
      <c r="C5" s="32"/>
      <c r="D5" s="32"/>
      <c r="E5" s="32"/>
      <c r="F5" s="32"/>
      <c r="G5" s="32"/>
      <c r="H5" s="32"/>
    </row>
    <row r="6" spans="1:8" ht="18.75" x14ac:dyDescent="0.25">
      <c r="A6" s="1"/>
      <c r="B6" s="32" t="s">
        <v>74</v>
      </c>
      <c r="C6" s="32"/>
      <c r="D6" s="32"/>
      <c r="E6" s="32"/>
      <c r="F6" s="32"/>
      <c r="G6" s="32"/>
      <c r="H6" s="32"/>
    </row>
    <row r="7" spans="1:8" ht="18.75" x14ac:dyDescent="0.3">
      <c r="A7" s="30" t="s">
        <v>75</v>
      </c>
      <c r="B7" s="30"/>
      <c r="C7" s="30"/>
      <c r="D7" s="30"/>
      <c r="E7" s="30"/>
      <c r="F7" s="30"/>
      <c r="G7" s="30"/>
      <c r="H7" s="30"/>
    </row>
    <row r="8" spans="1:8" ht="15.75" x14ac:dyDescent="0.25">
      <c r="A8" s="2"/>
      <c r="B8" s="2"/>
      <c r="C8" s="2"/>
      <c r="D8" s="2"/>
      <c r="E8" s="2"/>
      <c r="F8" s="2"/>
    </row>
    <row r="9" spans="1:8" ht="18.75" x14ac:dyDescent="0.3">
      <c r="A9" s="31" t="s">
        <v>2</v>
      </c>
      <c r="B9" s="31"/>
      <c r="C9" s="31"/>
      <c r="D9" s="31"/>
      <c r="E9" s="31"/>
      <c r="F9" s="31"/>
      <c r="G9" s="31"/>
      <c r="H9" s="31"/>
    </row>
    <row r="10" spans="1:8" ht="20.25" customHeight="1" x14ac:dyDescent="0.25">
      <c r="A10" s="27" t="s">
        <v>3</v>
      </c>
      <c r="B10" s="27"/>
      <c r="C10" s="27"/>
      <c r="D10" s="27"/>
      <c r="E10" s="27"/>
      <c r="F10" s="27"/>
      <c r="G10" s="27"/>
      <c r="H10" s="27"/>
    </row>
    <row r="11" spans="1:8" ht="20.25" customHeight="1" x14ac:dyDescent="0.25">
      <c r="A11" s="27" t="s">
        <v>4</v>
      </c>
      <c r="B11" s="27"/>
      <c r="C11" s="27"/>
      <c r="D11" s="27"/>
      <c r="E11" s="27"/>
      <c r="F11" s="27"/>
      <c r="G11" s="27"/>
      <c r="H11" s="27"/>
    </row>
    <row r="12" spans="1:8" ht="20.25" customHeight="1" x14ac:dyDescent="0.25">
      <c r="A12" s="28" t="s">
        <v>99</v>
      </c>
      <c r="B12" s="28"/>
      <c r="C12" s="28"/>
      <c r="D12" s="28"/>
      <c r="E12" s="28"/>
      <c r="F12" s="28"/>
      <c r="G12" s="28"/>
      <c r="H12" s="28"/>
    </row>
    <row r="13" spans="1:8" ht="21.75" customHeight="1" x14ac:dyDescent="0.25">
      <c r="A13" s="28" t="s">
        <v>76</v>
      </c>
      <c r="B13" s="28"/>
      <c r="C13" s="28"/>
      <c r="D13" s="28"/>
      <c r="E13" s="28"/>
      <c r="F13" s="28"/>
      <c r="G13" s="28"/>
      <c r="H13" s="28"/>
    </row>
    <row r="14" spans="1:8" ht="21.75" customHeight="1" x14ac:dyDescent="0.25">
      <c r="A14" s="28" t="s">
        <v>77</v>
      </c>
      <c r="B14" s="28"/>
      <c r="C14" s="28"/>
      <c r="D14" s="28"/>
      <c r="E14" s="28"/>
      <c r="F14" s="28"/>
      <c r="G14" s="28"/>
      <c r="H14" s="28"/>
    </row>
    <row r="15" spans="1:8" ht="21.75" customHeight="1" x14ac:dyDescent="0.3">
      <c r="A15" s="30" t="s">
        <v>5</v>
      </c>
      <c r="B15" s="30"/>
      <c r="C15" s="30"/>
      <c r="D15" s="30"/>
      <c r="E15" s="30"/>
      <c r="F15" s="30"/>
      <c r="G15" s="30"/>
      <c r="H15" s="30"/>
    </row>
    <row r="16" spans="1:8" ht="26.45" customHeight="1" x14ac:dyDescent="0.25">
      <c r="A16" s="3" t="s">
        <v>6</v>
      </c>
      <c r="B16" s="4" t="s">
        <v>7</v>
      </c>
      <c r="C16" s="4" t="s">
        <v>8</v>
      </c>
      <c r="D16" s="4" t="s">
        <v>9</v>
      </c>
      <c r="E16" s="4" t="s">
        <v>10</v>
      </c>
      <c r="F16" s="5" t="s">
        <v>11</v>
      </c>
      <c r="G16" s="6" t="s">
        <v>12</v>
      </c>
      <c r="H16" s="6" t="s">
        <v>78</v>
      </c>
    </row>
    <row r="17" spans="1:8" ht="18.75" x14ac:dyDescent="0.25">
      <c r="A17" s="24" t="s">
        <v>13</v>
      </c>
      <c r="B17" s="21" t="s">
        <v>14</v>
      </c>
      <c r="C17" s="18"/>
      <c r="D17" s="18"/>
      <c r="E17" s="18"/>
      <c r="F17" s="19">
        <f>F18+F29+F33</f>
        <v>3009.1260000000002</v>
      </c>
      <c r="G17" s="19">
        <f>G18+G29+G33</f>
        <v>3031.7379999999998</v>
      </c>
      <c r="H17" s="19">
        <f>H18+H29+H33</f>
        <v>3133.2860000000001</v>
      </c>
    </row>
    <row r="18" spans="1:8" ht="89.45" customHeight="1" outlineLevel="1" x14ac:dyDescent="0.25">
      <c r="A18" s="16" t="s">
        <v>15</v>
      </c>
      <c r="B18" s="21" t="s">
        <v>14</v>
      </c>
      <c r="C18" s="17" t="s">
        <v>16</v>
      </c>
      <c r="D18" s="18"/>
      <c r="E18" s="18"/>
      <c r="F18" s="19">
        <f>F19+F26</f>
        <v>2680</v>
      </c>
      <c r="G18" s="19">
        <f>G19+G26</f>
        <v>2680</v>
      </c>
      <c r="H18" s="19">
        <f>H19+H26</f>
        <v>2680</v>
      </c>
    </row>
    <row r="19" spans="1:8" ht="18.75" outlineLevel="2" x14ac:dyDescent="0.25">
      <c r="A19" s="25" t="s">
        <v>80</v>
      </c>
      <c r="B19" s="21" t="s">
        <v>14</v>
      </c>
      <c r="C19" s="17" t="s">
        <v>16</v>
      </c>
      <c r="D19" s="18" t="s">
        <v>100</v>
      </c>
      <c r="E19" s="18"/>
      <c r="F19" s="19">
        <f>F20+F22+F24</f>
        <v>1937</v>
      </c>
      <c r="G19" s="19">
        <f>G20+G22+G24</f>
        <v>1937</v>
      </c>
      <c r="H19" s="19">
        <f>H20+H22+H24</f>
        <v>1937</v>
      </c>
    </row>
    <row r="20" spans="1:8" ht="123.75" customHeight="1" outlineLevel="3" x14ac:dyDescent="0.25">
      <c r="A20" s="16" t="s">
        <v>17</v>
      </c>
      <c r="B20" s="21" t="s">
        <v>14</v>
      </c>
      <c r="C20" s="17" t="s">
        <v>16</v>
      </c>
      <c r="D20" s="18" t="s">
        <v>100</v>
      </c>
      <c r="E20" s="18" t="s">
        <v>18</v>
      </c>
      <c r="F20" s="19">
        <f>F21</f>
        <v>1937</v>
      </c>
      <c r="G20" s="19">
        <f>G21</f>
        <v>1937</v>
      </c>
      <c r="H20" s="19">
        <f>H21</f>
        <v>1937</v>
      </c>
    </row>
    <row r="21" spans="1:8" ht="49.7" customHeight="1" outlineLevel="4" x14ac:dyDescent="0.25">
      <c r="A21" s="16" t="s">
        <v>19</v>
      </c>
      <c r="B21" s="21" t="s">
        <v>14</v>
      </c>
      <c r="C21" s="17" t="s">
        <v>16</v>
      </c>
      <c r="D21" s="18" t="s">
        <v>100</v>
      </c>
      <c r="E21" s="18" t="s">
        <v>20</v>
      </c>
      <c r="F21" s="19">
        <v>1937</v>
      </c>
      <c r="G21" s="26">
        <v>1937</v>
      </c>
      <c r="H21" s="26">
        <v>1937</v>
      </c>
    </row>
    <row r="22" spans="1:8" ht="0.75" customHeight="1" outlineLevel="3" x14ac:dyDescent="0.25">
      <c r="A22" s="16" t="s">
        <v>21</v>
      </c>
      <c r="B22" s="21" t="s">
        <v>14</v>
      </c>
      <c r="C22" s="17" t="s">
        <v>16</v>
      </c>
      <c r="D22" s="18" t="s">
        <v>100</v>
      </c>
      <c r="E22" s="18" t="s">
        <v>22</v>
      </c>
      <c r="F22" s="19">
        <f>F23</f>
        <v>0</v>
      </c>
      <c r="G22" s="19">
        <f>G23</f>
        <v>0</v>
      </c>
      <c r="H22" s="19">
        <f>H23</f>
        <v>0</v>
      </c>
    </row>
    <row r="23" spans="1:8" ht="61.5" hidden="1" customHeight="1" outlineLevel="4" x14ac:dyDescent="0.25">
      <c r="A23" s="16" t="s">
        <v>23</v>
      </c>
      <c r="B23" s="21" t="s">
        <v>14</v>
      </c>
      <c r="C23" s="17" t="s">
        <v>16</v>
      </c>
      <c r="D23" s="18" t="s">
        <v>100</v>
      </c>
      <c r="E23" s="18" t="s">
        <v>24</v>
      </c>
      <c r="F23" s="19">
        <v>0</v>
      </c>
      <c r="G23" s="19">
        <v>0</v>
      </c>
      <c r="H23" s="19">
        <v>0</v>
      </c>
    </row>
    <row r="24" spans="1:8" ht="27" hidden="1" customHeight="1" outlineLevel="3" collapsed="1" x14ac:dyDescent="0.25">
      <c r="A24" s="16" t="s">
        <v>25</v>
      </c>
      <c r="B24" s="21" t="s">
        <v>14</v>
      </c>
      <c r="C24" s="17" t="s">
        <v>16</v>
      </c>
      <c r="D24" s="18" t="s">
        <v>100</v>
      </c>
      <c r="E24" s="18" t="s">
        <v>26</v>
      </c>
      <c r="F24" s="19">
        <f>F25</f>
        <v>0</v>
      </c>
      <c r="G24" s="19">
        <f>G25</f>
        <v>0</v>
      </c>
      <c r="H24" s="19">
        <f>H25</f>
        <v>0</v>
      </c>
    </row>
    <row r="25" spans="1:8" ht="35.25" hidden="1" customHeight="1" outlineLevel="4" x14ac:dyDescent="0.25">
      <c r="A25" s="16" t="s">
        <v>27</v>
      </c>
      <c r="B25" s="21" t="s">
        <v>14</v>
      </c>
      <c r="C25" s="17" t="s">
        <v>16</v>
      </c>
      <c r="D25" s="18" t="s">
        <v>100</v>
      </c>
      <c r="E25" s="18" t="s">
        <v>28</v>
      </c>
      <c r="F25" s="19">
        <v>0</v>
      </c>
      <c r="G25" s="19">
        <v>0</v>
      </c>
      <c r="H25" s="19">
        <v>0</v>
      </c>
    </row>
    <row r="26" spans="1:8" ht="58.5" customHeight="1" outlineLevel="2" x14ac:dyDescent="0.25">
      <c r="A26" s="16" t="s">
        <v>81</v>
      </c>
      <c r="B26" s="21" t="s">
        <v>14</v>
      </c>
      <c r="C26" s="17" t="s">
        <v>16</v>
      </c>
      <c r="D26" s="18" t="s">
        <v>101</v>
      </c>
      <c r="E26" s="18"/>
      <c r="F26" s="19">
        <f t="shared" ref="F26:H26" si="0">F27</f>
        <v>743</v>
      </c>
      <c r="G26" s="19">
        <f t="shared" si="0"/>
        <v>743</v>
      </c>
      <c r="H26" s="19">
        <f t="shared" si="0"/>
        <v>743</v>
      </c>
    </row>
    <row r="27" spans="1:8" ht="124.5" customHeight="1" outlineLevel="3" x14ac:dyDescent="0.25">
      <c r="A27" s="16" t="s">
        <v>17</v>
      </c>
      <c r="B27" s="21" t="s">
        <v>14</v>
      </c>
      <c r="C27" s="17" t="s">
        <v>16</v>
      </c>
      <c r="D27" s="18" t="s">
        <v>101</v>
      </c>
      <c r="E27" s="18" t="s">
        <v>18</v>
      </c>
      <c r="F27" s="19">
        <v>743</v>
      </c>
      <c r="G27" s="19">
        <v>743</v>
      </c>
      <c r="H27" s="19">
        <v>743</v>
      </c>
    </row>
    <row r="28" spans="1:8" ht="51" customHeight="1" outlineLevel="4" x14ac:dyDescent="0.25">
      <c r="A28" s="16" t="s">
        <v>19</v>
      </c>
      <c r="B28" s="21" t="s">
        <v>14</v>
      </c>
      <c r="C28" s="17" t="s">
        <v>16</v>
      </c>
      <c r="D28" s="18" t="s">
        <v>101</v>
      </c>
      <c r="E28" s="18" t="s">
        <v>20</v>
      </c>
      <c r="F28" s="19">
        <v>901</v>
      </c>
      <c r="G28" s="19">
        <v>901</v>
      </c>
      <c r="H28" s="19">
        <v>901</v>
      </c>
    </row>
    <row r="29" spans="1:8" ht="23.25" customHeight="1" outlineLevel="1" x14ac:dyDescent="0.25">
      <c r="A29" s="16" t="s">
        <v>29</v>
      </c>
      <c r="B29" s="21" t="s">
        <v>14</v>
      </c>
      <c r="C29" s="18">
        <v>11</v>
      </c>
      <c r="D29" s="18"/>
      <c r="E29" s="18"/>
      <c r="F29" s="19">
        <f t="shared" ref="F29:H31" si="1">F30</f>
        <v>10</v>
      </c>
      <c r="G29" s="19">
        <f t="shared" si="1"/>
        <v>10</v>
      </c>
      <c r="H29" s="19">
        <f t="shared" si="1"/>
        <v>10</v>
      </c>
    </row>
    <row r="30" spans="1:8" ht="36" customHeight="1" outlineLevel="2" x14ac:dyDescent="0.25">
      <c r="A30" s="16" t="s">
        <v>82</v>
      </c>
      <c r="B30" s="21" t="s">
        <v>14</v>
      </c>
      <c r="C30" s="18">
        <v>11</v>
      </c>
      <c r="D30" s="18" t="s">
        <v>102</v>
      </c>
      <c r="E30" s="18"/>
      <c r="F30" s="19">
        <f t="shared" si="1"/>
        <v>10</v>
      </c>
      <c r="G30" s="19">
        <f t="shared" si="1"/>
        <v>10</v>
      </c>
      <c r="H30" s="19">
        <f t="shared" si="1"/>
        <v>10</v>
      </c>
    </row>
    <row r="31" spans="1:8" ht="24.75" customHeight="1" outlineLevel="3" x14ac:dyDescent="0.25">
      <c r="A31" s="16" t="s">
        <v>25</v>
      </c>
      <c r="B31" s="21" t="s">
        <v>14</v>
      </c>
      <c r="C31" s="18">
        <v>11</v>
      </c>
      <c r="D31" s="18" t="s">
        <v>102</v>
      </c>
      <c r="E31" s="18" t="s">
        <v>26</v>
      </c>
      <c r="F31" s="19">
        <f t="shared" si="1"/>
        <v>10</v>
      </c>
      <c r="G31" s="19">
        <f t="shared" si="1"/>
        <v>10</v>
      </c>
      <c r="H31" s="19">
        <f t="shared" si="1"/>
        <v>10</v>
      </c>
    </row>
    <row r="32" spans="1:8" ht="23.25" customHeight="1" outlineLevel="4" x14ac:dyDescent="0.25">
      <c r="A32" s="16" t="s">
        <v>30</v>
      </c>
      <c r="B32" s="21" t="s">
        <v>14</v>
      </c>
      <c r="C32" s="18">
        <v>11</v>
      </c>
      <c r="D32" s="18" t="s">
        <v>102</v>
      </c>
      <c r="E32" s="18" t="s">
        <v>31</v>
      </c>
      <c r="F32" s="19">
        <v>10</v>
      </c>
      <c r="G32" s="19">
        <v>10</v>
      </c>
      <c r="H32" s="19">
        <v>10</v>
      </c>
    </row>
    <row r="33" spans="1:8" ht="30.75" customHeight="1" outlineLevel="1" x14ac:dyDescent="0.25">
      <c r="A33" s="16" t="s">
        <v>32</v>
      </c>
      <c r="B33" s="21" t="s">
        <v>14</v>
      </c>
      <c r="C33" s="18">
        <v>13</v>
      </c>
      <c r="D33" s="18"/>
      <c r="E33" s="18"/>
      <c r="F33" s="19">
        <f>F34+F39+F44</f>
        <v>319.12599999999998</v>
      </c>
      <c r="G33" s="19">
        <f t="shared" ref="G33:H33" si="2">G34+G39+G44</f>
        <v>341.738</v>
      </c>
      <c r="H33" s="19">
        <f t="shared" si="2"/>
        <v>443.286</v>
      </c>
    </row>
    <row r="34" spans="1:8" ht="32.25" customHeight="1" outlineLevel="2" x14ac:dyDescent="0.25">
      <c r="A34" s="16" t="s">
        <v>83</v>
      </c>
      <c r="B34" s="21" t="s">
        <v>14</v>
      </c>
      <c r="C34" s="18">
        <v>13</v>
      </c>
      <c r="D34" s="18" t="s">
        <v>103</v>
      </c>
      <c r="E34" s="18"/>
      <c r="F34" s="19">
        <f>F35+F37</f>
        <v>117.126</v>
      </c>
      <c r="G34" s="19">
        <f t="shared" ref="G34:H34" si="3">G35+G37</f>
        <v>100</v>
      </c>
      <c r="H34" s="19">
        <f t="shared" si="3"/>
        <v>100</v>
      </c>
    </row>
    <row r="35" spans="1:8" ht="1.5" hidden="1" customHeight="1" outlineLevel="3" x14ac:dyDescent="0.25">
      <c r="A35" s="16" t="s">
        <v>21</v>
      </c>
      <c r="B35" s="21" t="s">
        <v>14</v>
      </c>
      <c r="C35" s="18">
        <v>13</v>
      </c>
      <c r="D35" s="18" t="s">
        <v>91</v>
      </c>
      <c r="E35" s="18" t="s">
        <v>22</v>
      </c>
      <c r="F35" s="22">
        <f t="shared" ref="F35:H35" si="4">F36</f>
        <v>111.126</v>
      </c>
      <c r="G35" s="22">
        <f t="shared" si="4"/>
        <v>100</v>
      </c>
      <c r="H35" s="22">
        <f t="shared" si="4"/>
        <v>100</v>
      </c>
    </row>
    <row r="36" spans="1:8" ht="56.25" outlineLevel="4" x14ac:dyDescent="0.25">
      <c r="A36" s="16" t="s">
        <v>23</v>
      </c>
      <c r="B36" s="21" t="s">
        <v>14</v>
      </c>
      <c r="C36" s="18">
        <v>13</v>
      </c>
      <c r="D36" s="18" t="s">
        <v>91</v>
      </c>
      <c r="E36" s="18" t="s">
        <v>24</v>
      </c>
      <c r="F36" s="22">
        <v>111.126</v>
      </c>
      <c r="G36" s="23">
        <v>100</v>
      </c>
      <c r="H36" s="23">
        <v>100</v>
      </c>
    </row>
    <row r="37" spans="1:8" ht="18.75" outlineLevel="4" x14ac:dyDescent="0.25">
      <c r="A37" s="16" t="s">
        <v>25</v>
      </c>
      <c r="B37" s="21" t="s">
        <v>14</v>
      </c>
      <c r="C37" s="18">
        <v>13</v>
      </c>
      <c r="D37" s="18" t="s">
        <v>103</v>
      </c>
      <c r="E37" s="18" t="s">
        <v>26</v>
      </c>
      <c r="F37" s="22">
        <f>F38</f>
        <v>6</v>
      </c>
      <c r="G37" s="22">
        <f>G38</f>
        <v>0</v>
      </c>
      <c r="H37" s="22">
        <f>H38</f>
        <v>0</v>
      </c>
    </row>
    <row r="38" spans="1:8" ht="18.75" outlineLevel="4" x14ac:dyDescent="0.25">
      <c r="A38" s="16" t="s">
        <v>27</v>
      </c>
      <c r="B38" s="21" t="s">
        <v>14</v>
      </c>
      <c r="C38" s="18">
        <v>13</v>
      </c>
      <c r="D38" s="18" t="s">
        <v>103</v>
      </c>
      <c r="E38" s="18" t="s">
        <v>28</v>
      </c>
      <c r="F38" s="22">
        <v>6</v>
      </c>
      <c r="G38" s="22">
        <v>0</v>
      </c>
      <c r="H38" s="22">
        <v>0</v>
      </c>
    </row>
    <row r="39" spans="1:8" ht="37.5" outlineLevel="2" x14ac:dyDescent="0.25">
      <c r="A39" s="16" t="s">
        <v>84</v>
      </c>
      <c r="B39" s="21" t="s">
        <v>14</v>
      </c>
      <c r="C39" s="18">
        <v>13</v>
      </c>
      <c r="D39" s="18" t="s">
        <v>105</v>
      </c>
      <c r="E39" s="18"/>
      <c r="F39" s="22">
        <f>F40+F42</f>
        <v>202</v>
      </c>
      <c r="G39" s="22">
        <f>G40+G42</f>
        <v>142.738</v>
      </c>
      <c r="H39" s="22">
        <f>H40+H42</f>
        <v>143.286</v>
      </c>
    </row>
    <row r="40" spans="1:8" ht="56.25" outlineLevel="3" x14ac:dyDescent="0.25">
      <c r="A40" s="16" t="s">
        <v>21</v>
      </c>
      <c r="B40" s="21" t="s">
        <v>14</v>
      </c>
      <c r="C40" s="18">
        <v>13</v>
      </c>
      <c r="D40" s="18" t="s">
        <v>105</v>
      </c>
      <c r="E40" s="18" t="s">
        <v>22</v>
      </c>
      <c r="F40" s="22">
        <f>F41</f>
        <v>202</v>
      </c>
      <c r="G40" s="22">
        <f>G41</f>
        <v>142.738</v>
      </c>
      <c r="H40" s="22">
        <f>H41</f>
        <v>143.286</v>
      </c>
    </row>
    <row r="41" spans="1:8" ht="56.25" outlineLevel="4" x14ac:dyDescent="0.25">
      <c r="A41" s="16" t="s">
        <v>23</v>
      </c>
      <c r="B41" s="21" t="s">
        <v>14</v>
      </c>
      <c r="C41" s="18">
        <v>13</v>
      </c>
      <c r="D41" s="18" t="s">
        <v>105</v>
      </c>
      <c r="E41" s="18" t="s">
        <v>24</v>
      </c>
      <c r="F41" s="22">
        <v>202</v>
      </c>
      <c r="G41" s="22">
        <v>142.738</v>
      </c>
      <c r="H41" s="22">
        <v>143.286</v>
      </c>
    </row>
    <row r="42" spans="1:8" ht="18.75" hidden="1" outlineLevel="3" x14ac:dyDescent="0.25">
      <c r="A42" s="16" t="s">
        <v>25</v>
      </c>
      <c r="B42" s="21" t="s">
        <v>14</v>
      </c>
      <c r="C42" s="18">
        <v>13</v>
      </c>
      <c r="D42" s="18" t="s">
        <v>97</v>
      </c>
      <c r="E42" s="18" t="s">
        <v>26</v>
      </c>
      <c r="F42" s="19">
        <f>F43</f>
        <v>0</v>
      </c>
      <c r="G42" s="19">
        <f>G43</f>
        <v>0</v>
      </c>
      <c r="H42" s="19">
        <f>H43</f>
        <v>0</v>
      </c>
    </row>
    <row r="43" spans="1:8" ht="18.75" hidden="1" outlineLevel="4" x14ac:dyDescent="0.25">
      <c r="A43" s="16" t="s">
        <v>27</v>
      </c>
      <c r="B43" s="21" t="s">
        <v>14</v>
      </c>
      <c r="C43" s="18">
        <v>13</v>
      </c>
      <c r="D43" s="18" t="s">
        <v>97</v>
      </c>
      <c r="E43" s="18" t="s">
        <v>28</v>
      </c>
      <c r="F43" s="19">
        <v>0</v>
      </c>
      <c r="G43" s="19">
        <v>0</v>
      </c>
      <c r="H43" s="19">
        <v>0</v>
      </c>
    </row>
    <row r="44" spans="1:8" ht="27.75" customHeight="1" outlineLevel="4" x14ac:dyDescent="0.25">
      <c r="A44" s="9" t="s">
        <v>96</v>
      </c>
      <c r="B44" s="21" t="s">
        <v>14</v>
      </c>
      <c r="C44" s="18">
        <v>13</v>
      </c>
      <c r="D44" s="18">
        <v>9900000000</v>
      </c>
      <c r="E44" s="18"/>
      <c r="F44" s="19">
        <f>F45</f>
        <v>0</v>
      </c>
      <c r="G44" s="19">
        <f t="shared" ref="G44:H44" si="5">G45</f>
        <v>99</v>
      </c>
      <c r="H44" s="19">
        <f t="shared" si="5"/>
        <v>200</v>
      </c>
    </row>
    <row r="45" spans="1:8" ht="24.75" customHeight="1" outlineLevel="4" x14ac:dyDescent="0.25">
      <c r="A45" s="9" t="s">
        <v>96</v>
      </c>
      <c r="B45" s="21" t="s">
        <v>14</v>
      </c>
      <c r="C45" s="18">
        <v>13</v>
      </c>
      <c r="D45" s="18">
        <v>9990000000</v>
      </c>
      <c r="E45" s="18"/>
      <c r="F45" s="19">
        <f>F46</f>
        <v>0</v>
      </c>
      <c r="G45" s="19">
        <f t="shared" ref="G45:H45" si="6">G46</f>
        <v>99</v>
      </c>
      <c r="H45" s="19">
        <f t="shared" si="6"/>
        <v>200</v>
      </c>
    </row>
    <row r="46" spans="1:8" ht="26.25" customHeight="1" outlineLevel="4" x14ac:dyDescent="0.25">
      <c r="A46" s="16" t="s">
        <v>33</v>
      </c>
      <c r="B46" s="21" t="s">
        <v>14</v>
      </c>
      <c r="C46" s="18">
        <v>13</v>
      </c>
      <c r="D46" s="18">
        <v>9990026150</v>
      </c>
      <c r="E46" s="18"/>
      <c r="F46" s="19">
        <v>0</v>
      </c>
      <c r="G46" s="19">
        <f>G47</f>
        <v>99</v>
      </c>
      <c r="H46" s="19">
        <f>H47</f>
        <v>200</v>
      </c>
    </row>
    <row r="47" spans="1:8" ht="28.5" customHeight="1" outlineLevel="4" x14ac:dyDescent="0.25">
      <c r="A47" s="16" t="s">
        <v>25</v>
      </c>
      <c r="B47" s="21" t="s">
        <v>14</v>
      </c>
      <c r="C47" s="18">
        <v>13</v>
      </c>
      <c r="D47" s="18">
        <v>9990026150</v>
      </c>
      <c r="E47" s="18">
        <v>800</v>
      </c>
      <c r="F47" s="19">
        <v>0</v>
      </c>
      <c r="G47" s="19">
        <f>G48</f>
        <v>99</v>
      </c>
      <c r="H47" s="19">
        <f>H48</f>
        <v>200</v>
      </c>
    </row>
    <row r="48" spans="1:8" ht="24.75" customHeight="1" outlineLevel="4" x14ac:dyDescent="0.25">
      <c r="A48" s="16" t="s">
        <v>30</v>
      </c>
      <c r="B48" s="21" t="s">
        <v>14</v>
      </c>
      <c r="C48" s="18">
        <v>13</v>
      </c>
      <c r="D48" s="18">
        <v>9990026150</v>
      </c>
      <c r="E48" s="18">
        <v>870</v>
      </c>
      <c r="F48" s="19">
        <v>0</v>
      </c>
      <c r="G48" s="19">
        <v>99</v>
      </c>
      <c r="H48" s="19">
        <v>200</v>
      </c>
    </row>
    <row r="49" spans="1:8" ht="1.5" customHeight="1" outlineLevel="4" x14ac:dyDescent="0.25"/>
    <row r="50" spans="1:8" ht="9.75" customHeight="1" outlineLevel="4" x14ac:dyDescent="0.25">
      <c r="A50" s="16"/>
      <c r="B50" s="21"/>
      <c r="C50" s="18"/>
      <c r="D50" s="18"/>
      <c r="E50" s="18"/>
      <c r="F50" s="19"/>
      <c r="G50" s="19"/>
      <c r="H50" s="19"/>
    </row>
    <row r="51" spans="1:8" ht="56.25" x14ac:dyDescent="0.25">
      <c r="A51" s="16" t="s">
        <v>34</v>
      </c>
      <c r="B51" s="17" t="s">
        <v>35</v>
      </c>
      <c r="C51" s="17"/>
      <c r="D51" s="18"/>
      <c r="E51" s="18"/>
      <c r="F51" s="19">
        <f t="shared" ref="F51:H54" si="7">F52</f>
        <v>50</v>
      </c>
      <c r="G51" s="19">
        <f t="shared" si="7"/>
        <v>50</v>
      </c>
      <c r="H51" s="19">
        <f t="shared" si="7"/>
        <v>50</v>
      </c>
    </row>
    <row r="52" spans="1:8" ht="75" outlineLevel="1" x14ac:dyDescent="0.25">
      <c r="A52" s="16" t="s">
        <v>36</v>
      </c>
      <c r="B52" s="17" t="s">
        <v>35</v>
      </c>
      <c r="C52" s="17" t="s">
        <v>37</v>
      </c>
      <c r="D52" s="18"/>
      <c r="E52" s="18"/>
      <c r="F52" s="19">
        <f t="shared" si="7"/>
        <v>50</v>
      </c>
      <c r="G52" s="19">
        <f t="shared" si="7"/>
        <v>50</v>
      </c>
      <c r="H52" s="19">
        <f t="shared" si="7"/>
        <v>50</v>
      </c>
    </row>
    <row r="53" spans="1:8" ht="56.25" outlineLevel="2" x14ac:dyDescent="0.25">
      <c r="A53" s="16" t="s">
        <v>38</v>
      </c>
      <c r="B53" s="17" t="s">
        <v>35</v>
      </c>
      <c r="C53" s="17" t="s">
        <v>37</v>
      </c>
      <c r="D53" s="18" t="s">
        <v>104</v>
      </c>
      <c r="E53" s="18"/>
      <c r="F53" s="19">
        <f t="shared" si="7"/>
        <v>50</v>
      </c>
      <c r="G53" s="19">
        <f t="shared" si="7"/>
        <v>50</v>
      </c>
      <c r="H53" s="19">
        <f t="shared" si="7"/>
        <v>50</v>
      </c>
    </row>
    <row r="54" spans="1:8" ht="56.25" outlineLevel="3" x14ac:dyDescent="0.25">
      <c r="A54" s="16" t="s">
        <v>21</v>
      </c>
      <c r="B54" s="17" t="s">
        <v>35</v>
      </c>
      <c r="C54" s="17" t="s">
        <v>37</v>
      </c>
      <c r="D54" s="18" t="s">
        <v>104</v>
      </c>
      <c r="E54" s="18" t="s">
        <v>22</v>
      </c>
      <c r="F54" s="19">
        <f t="shared" si="7"/>
        <v>50</v>
      </c>
      <c r="G54" s="19">
        <f t="shared" si="7"/>
        <v>50</v>
      </c>
      <c r="H54" s="19">
        <f t="shared" si="7"/>
        <v>50</v>
      </c>
    </row>
    <row r="55" spans="1:8" ht="56.25" outlineLevel="4" x14ac:dyDescent="0.25">
      <c r="A55" s="16" t="s">
        <v>23</v>
      </c>
      <c r="B55" s="17" t="s">
        <v>35</v>
      </c>
      <c r="C55" s="17" t="s">
        <v>37</v>
      </c>
      <c r="D55" s="18" t="s">
        <v>104</v>
      </c>
      <c r="E55" s="18" t="s">
        <v>24</v>
      </c>
      <c r="F55" s="19">
        <v>50</v>
      </c>
      <c r="G55" s="19">
        <v>50</v>
      </c>
      <c r="H55" s="19">
        <v>50</v>
      </c>
    </row>
    <row r="56" spans="1:8" ht="22.7" customHeight="1" x14ac:dyDescent="0.25">
      <c r="A56" s="16" t="s">
        <v>39</v>
      </c>
      <c r="B56" s="17" t="s">
        <v>16</v>
      </c>
      <c r="C56" s="17"/>
      <c r="D56" s="18"/>
      <c r="E56" s="18"/>
      <c r="F56" s="19">
        <f>F57+F76</f>
        <v>1342.819</v>
      </c>
      <c r="G56" s="19">
        <f>G57+G76</f>
        <v>862.05599999999993</v>
      </c>
      <c r="H56" s="19">
        <f>H57+H76</f>
        <v>883.95499999999993</v>
      </c>
    </row>
    <row r="57" spans="1:8" ht="23.25" customHeight="1" outlineLevel="1" x14ac:dyDescent="0.25">
      <c r="A57" s="16" t="s">
        <v>40</v>
      </c>
      <c r="B57" s="17" t="s">
        <v>16</v>
      </c>
      <c r="C57" s="17" t="s">
        <v>41</v>
      </c>
      <c r="D57" s="18"/>
      <c r="E57" s="18"/>
      <c r="F57" s="19">
        <f>F58+F64+F70+F61+F67+F73</f>
        <v>1342.819</v>
      </c>
      <c r="G57" s="19">
        <f>G58+G64+G70+G61+G67+G73</f>
        <v>862.05599999999993</v>
      </c>
      <c r="H57" s="19">
        <f>H58+H64+H70+H61+H67+H73</f>
        <v>883.95499999999993</v>
      </c>
    </row>
    <row r="58" spans="1:8" ht="56.25" outlineLevel="2" x14ac:dyDescent="0.25">
      <c r="A58" s="16" t="s">
        <v>42</v>
      </c>
      <c r="B58" s="17" t="s">
        <v>16</v>
      </c>
      <c r="C58" s="17" t="s">
        <v>41</v>
      </c>
      <c r="D58" s="18" t="s">
        <v>106</v>
      </c>
      <c r="E58" s="18"/>
      <c r="F58" s="19">
        <f t="shared" ref="F58:H59" si="8">F59</f>
        <v>215.4</v>
      </c>
      <c r="G58" s="19">
        <f t="shared" si="8"/>
        <v>248.3</v>
      </c>
      <c r="H58" s="19">
        <f t="shared" si="8"/>
        <v>255.22499999999999</v>
      </c>
    </row>
    <row r="59" spans="1:8" ht="60.75" customHeight="1" outlineLevel="3" x14ac:dyDescent="0.25">
      <c r="A59" s="16" t="s">
        <v>21</v>
      </c>
      <c r="B59" s="17" t="s">
        <v>16</v>
      </c>
      <c r="C59" s="17" t="s">
        <v>41</v>
      </c>
      <c r="D59" s="18" t="s">
        <v>106</v>
      </c>
      <c r="E59" s="18" t="s">
        <v>22</v>
      </c>
      <c r="F59" s="19">
        <f t="shared" si="8"/>
        <v>215.4</v>
      </c>
      <c r="G59" s="19">
        <f t="shared" si="8"/>
        <v>248.3</v>
      </c>
      <c r="H59" s="19">
        <f t="shared" si="8"/>
        <v>255.22499999999999</v>
      </c>
    </row>
    <row r="60" spans="1:8" ht="61.5" customHeight="1" outlineLevel="4" x14ac:dyDescent="0.25">
      <c r="A60" s="16" t="s">
        <v>23</v>
      </c>
      <c r="B60" s="17" t="s">
        <v>16</v>
      </c>
      <c r="C60" s="17" t="s">
        <v>41</v>
      </c>
      <c r="D60" s="18" t="s">
        <v>106</v>
      </c>
      <c r="E60" s="18" t="s">
        <v>24</v>
      </c>
      <c r="F60" s="19">
        <v>215.4</v>
      </c>
      <c r="G60" s="19">
        <v>248.3</v>
      </c>
      <c r="H60" s="19">
        <v>255.22499999999999</v>
      </c>
    </row>
    <row r="61" spans="1:8" ht="61.5" customHeight="1" outlineLevel="4" x14ac:dyDescent="0.25">
      <c r="A61" s="16" t="s">
        <v>42</v>
      </c>
      <c r="B61" s="17" t="s">
        <v>16</v>
      </c>
      <c r="C61" s="17" t="s">
        <v>41</v>
      </c>
      <c r="D61" s="18" t="s">
        <v>107</v>
      </c>
      <c r="E61" s="18"/>
      <c r="F61" s="19">
        <f t="shared" ref="F61:H62" si="9">F62</f>
        <v>4.3959999999999999</v>
      </c>
      <c r="G61" s="19">
        <f t="shared" si="9"/>
        <v>4.9660000000000002</v>
      </c>
      <c r="H61" s="19">
        <f t="shared" si="9"/>
        <v>5.1020000000000003</v>
      </c>
    </row>
    <row r="62" spans="1:8" ht="61.5" customHeight="1" outlineLevel="4" x14ac:dyDescent="0.25">
      <c r="A62" s="16" t="s">
        <v>21</v>
      </c>
      <c r="B62" s="17" t="s">
        <v>16</v>
      </c>
      <c r="C62" s="17" t="s">
        <v>41</v>
      </c>
      <c r="D62" s="18" t="s">
        <v>107</v>
      </c>
      <c r="E62" s="18" t="s">
        <v>22</v>
      </c>
      <c r="F62" s="19">
        <f t="shared" si="9"/>
        <v>4.3959999999999999</v>
      </c>
      <c r="G62" s="19">
        <f t="shared" si="9"/>
        <v>4.9660000000000002</v>
      </c>
      <c r="H62" s="19">
        <f t="shared" si="9"/>
        <v>5.1020000000000003</v>
      </c>
    </row>
    <row r="63" spans="1:8" ht="61.5" customHeight="1" outlineLevel="4" x14ac:dyDescent="0.25">
      <c r="A63" s="16" t="s">
        <v>23</v>
      </c>
      <c r="B63" s="17" t="s">
        <v>16</v>
      </c>
      <c r="C63" s="17" t="s">
        <v>41</v>
      </c>
      <c r="D63" s="18" t="s">
        <v>107</v>
      </c>
      <c r="E63" s="18" t="s">
        <v>24</v>
      </c>
      <c r="F63" s="19">
        <v>4.3959999999999999</v>
      </c>
      <c r="G63" s="19">
        <v>4.9660000000000002</v>
      </c>
      <c r="H63" s="19">
        <v>5.1020000000000003</v>
      </c>
    </row>
    <row r="64" spans="1:8" ht="75" outlineLevel="2" x14ac:dyDescent="0.25">
      <c r="A64" s="16" t="s">
        <v>43</v>
      </c>
      <c r="B64" s="17" t="s">
        <v>16</v>
      </c>
      <c r="C64" s="17" t="s">
        <v>41</v>
      </c>
      <c r="D64" s="18" t="s">
        <v>108</v>
      </c>
      <c r="E64" s="18"/>
      <c r="F64" s="19">
        <f t="shared" ref="F64:H65" si="10">F65</f>
        <v>539.79999999999995</v>
      </c>
      <c r="G64" s="19">
        <f t="shared" si="10"/>
        <v>579.79999999999995</v>
      </c>
      <c r="H64" s="19">
        <f t="shared" si="10"/>
        <v>595.48699999999997</v>
      </c>
    </row>
    <row r="65" spans="1:8" ht="56.25" outlineLevel="3" x14ac:dyDescent="0.25">
      <c r="A65" s="16" t="s">
        <v>21</v>
      </c>
      <c r="B65" s="17" t="s">
        <v>16</v>
      </c>
      <c r="C65" s="17" t="s">
        <v>41</v>
      </c>
      <c r="D65" s="18" t="s">
        <v>108</v>
      </c>
      <c r="E65" s="18" t="s">
        <v>22</v>
      </c>
      <c r="F65" s="19">
        <f t="shared" si="10"/>
        <v>539.79999999999995</v>
      </c>
      <c r="G65" s="19">
        <f t="shared" si="10"/>
        <v>579.79999999999995</v>
      </c>
      <c r="H65" s="19">
        <f t="shared" si="10"/>
        <v>595.48699999999997</v>
      </c>
    </row>
    <row r="66" spans="1:8" ht="56.25" outlineLevel="4" x14ac:dyDescent="0.25">
      <c r="A66" s="16" t="s">
        <v>23</v>
      </c>
      <c r="B66" s="17" t="s">
        <v>16</v>
      </c>
      <c r="C66" s="17" t="s">
        <v>41</v>
      </c>
      <c r="D66" s="18" t="s">
        <v>108</v>
      </c>
      <c r="E66" s="18" t="s">
        <v>24</v>
      </c>
      <c r="F66" s="19">
        <v>539.79999999999995</v>
      </c>
      <c r="G66" s="19">
        <v>579.79999999999995</v>
      </c>
      <c r="H66" s="19">
        <v>595.48699999999997</v>
      </c>
    </row>
    <row r="67" spans="1:8" ht="66.2" customHeight="1" outlineLevel="2" x14ac:dyDescent="0.25">
      <c r="A67" s="16" t="s">
        <v>43</v>
      </c>
      <c r="B67" s="17" t="s">
        <v>16</v>
      </c>
      <c r="C67" s="17" t="s">
        <v>41</v>
      </c>
      <c r="D67" s="18" t="s">
        <v>109</v>
      </c>
      <c r="E67" s="18"/>
      <c r="F67" s="19">
        <f t="shared" ref="F67:H68" si="11">F68</f>
        <v>26.99</v>
      </c>
      <c r="G67" s="19">
        <f t="shared" si="11"/>
        <v>28.99</v>
      </c>
      <c r="H67" s="19">
        <f t="shared" si="11"/>
        <v>28.140999999999998</v>
      </c>
    </row>
    <row r="68" spans="1:8" ht="60.75" customHeight="1" outlineLevel="3" x14ac:dyDescent="0.25">
      <c r="A68" s="16" t="s">
        <v>21</v>
      </c>
      <c r="B68" s="17" t="s">
        <v>16</v>
      </c>
      <c r="C68" s="17" t="s">
        <v>41</v>
      </c>
      <c r="D68" s="18" t="s">
        <v>109</v>
      </c>
      <c r="E68" s="18" t="s">
        <v>22</v>
      </c>
      <c r="F68" s="19">
        <f t="shared" si="11"/>
        <v>26.99</v>
      </c>
      <c r="G68" s="19">
        <f t="shared" si="11"/>
        <v>28.99</v>
      </c>
      <c r="H68" s="19">
        <f t="shared" si="11"/>
        <v>28.140999999999998</v>
      </c>
    </row>
    <row r="69" spans="1:8" ht="61.5" customHeight="1" outlineLevel="4" x14ac:dyDescent="0.25">
      <c r="A69" s="16" t="s">
        <v>23</v>
      </c>
      <c r="B69" s="17" t="s">
        <v>16</v>
      </c>
      <c r="C69" s="17" t="s">
        <v>41</v>
      </c>
      <c r="D69" s="18" t="s">
        <v>109</v>
      </c>
      <c r="E69" s="18" t="s">
        <v>24</v>
      </c>
      <c r="F69" s="19">
        <v>26.99</v>
      </c>
      <c r="G69" s="19">
        <v>28.99</v>
      </c>
      <c r="H69" s="19">
        <v>28.140999999999998</v>
      </c>
    </row>
    <row r="70" spans="1:8" ht="63.75" hidden="1" customHeight="1" outlineLevel="2" x14ac:dyDescent="0.25">
      <c r="A70" s="16" t="s">
        <v>44</v>
      </c>
      <c r="B70" s="17" t="s">
        <v>16</v>
      </c>
      <c r="C70" s="17" t="s">
        <v>41</v>
      </c>
      <c r="D70" s="18" t="s">
        <v>110</v>
      </c>
      <c r="E70" s="18"/>
      <c r="F70" s="19">
        <f t="shared" ref="F70:H71" si="12">F71</f>
        <v>0</v>
      </c>
      <c r="G70" s="19">
        <f t="shared" si="12"/>
        <v>0</v>
      </c>
      <c r="H70" s="19">
        <f t="shared" si="12"/>
        <v>0</v>
      </c>
    </row>
    <row r="71" spans="1:8" ht="56.25" hidden="1" outlineLevel="3" x14ac:dyDescent="0.25">
      <c r="A71" s="16" t="s">
        <v>21</v>
      </c>
      <c r="B71" s="17" t="s">
        <v>16</v>
      </c>
      <c r="C71" s="17" t="s">
        <v>41</v>
      </c>
      <c r="D71" s="18" t="s">
        <v>110</v>
      </c>
      <c r="E71" s="18" t="s">
        <v>22</v>
      </c>
      <c r="F71" s="19">
        <f t="shared" si="12"/>
        <v>0</v>
      </c>
      <c r="G71" s="19">
        <f t="shared" si="12"/>
        <v>0</v>
      </c>
      <c r="H71" s="19">
        <f t="shared" si="12"/>
        <v>0</v>
      </c>
    </row>
    <row r="72" spans="1:8" ht="64.5" hidden="1" customHeight="1" outlineLevel="4" x14ac:dyDescent="0.25">
      <c r="A72" s="16" t="s">
        <v>23</v>
      </c>
      <c r="B72" s="17" t="s">
        <v>16</v>
      </c>
      <c r="C72" s="17" t="s">
        <v>41</v>
      </c>
      <c r="D72" s="18" t="s">
        <v>110</v>
      </c>
      <c r="E72" s="18" t="s">
        <v>24</v>
      </c>
      <c r="F72" s="19">
        <v>0</v>
      </c>
      <c r="G72" s="19">
        <v>0</v>
      </c>
      <c r="H72" s="19">
        <v>0</v>
      </c>
    </row>
    <row r="73" spans="1:8" ht="56.25" outlineLevel="2" collapsed="1" x14ac:dyDescent="0.25">
      <c r="A73" s="9" t="s">
        <v>42</v>
      </c>
      <c r="B73" s="10" t="s">
        <v>16</v>
      </c>
      <c r="C73" s="10" t="s">
        <v>41</v>
      </c>
      <c r="D73" s="15" t="s">
        <v>111</v>
      </c>
      <c r="E73" s="7"/>
      <c r="F73" s="8">
        <f t="shared" ref="F73:H74" si="13">F74</f>
        <v>556.23299999999995</v>
      </c>
      <c r="G73" s="8">
        <f t="shared" si="13"/>
        <v>0</v>
      </c>
      <c r="H73" s="8">
        <f t="shared" si="13"/>
        <v>0</v>
      </c>
    </row>
    <row r="74" spans="1:8" ht="56.25" outlineLevel="3" x14ac:dyDescent="0.25">
      <c r="A74" s="9" t="s">
        <v>21</v>
      </c>
      <c r="B74" s="10" t="s">
        <v>16</v>
      </c>
      <c r="C74" s="10" t="s">
        <v>41</v>
      </c>
      <c r="D74" s="15" t="s">
        <v>111</v>
      </c>
      <c r="E74" s="7" t="s">
        <v>22</v>
      </c>
      <c r="F74" s="8">
        <f t="shared" si="13"/>
        <v>556.23299999999995</v>
      </c>
      <c r="G74" s="8">
        <f t="shared" si="13"/>
        <v>0</v>
      </c>
      <c r="H74" s="8">
        <f t="shared" si="13"/>
        <v>0</v>
      </c>
    </row>
    <row r="75" spans="1:8" ht="56.25" outlineLevel="4" x14ac:dyDescent="0.25">
      <c r="A75" s="9" t="s">
        <v>23</v>
      </c>
      <c r="B75" s="10" t="s">
        <v>16</v>
      </c>
      <c r="C75" s="10" t="s">
        <v>41</v>
      </c>
      <c r="D75" s="15" t="s">
        <v>111</v>
      </c>
      <c r="E75" s="7" t="s">
        <v>24</v>
      </c>
      <c r="F75" s="8">
        <v>556.23299999999995</v>
      </c>
      <c r="G75" s="8">
        <v>0</v>
      </c>
      <c r="H75" s="8">
        <v>0</v>
      </c>
    </row>
    <row r="76" spans="1:8" ht="0.75" customHeight="1" outlineLevel="4" x14ac:dyDescent="0.25">
      <c r="A76" s="16" t="s">
        <v>45</v>
      </c>
      <c r="B76" s="17" t="s">
        <v>16</v>
      </c>
      <c r="C76" s="17" t="s">
        <v>46</v>
      </c>
      <c r="D76" s="18"/>
      <c r="E76" s="18"/>
      <c r="F76" s="19">
        <f t="shared" ref="F76:H78" si="14">F77</f>
        <v>0</v>
      </c>
      <c r="G76" s="19">
        <f t="shared" si="14"/>
        <v>0</v>
      </c>
      <c r="H76" s="19">
        <f t="shared" si="14"/>
        <v>0</v>
      </c>
    </row>
    <row r="77" spans="1:8" ht="37.5" hidden="1" outlineLevel="4" x14ac:dyDescent="0.25">
      <c r="A77" s="16" t="s">
        <v>85</v>
      </c>
      <c r="B77" s="17" t="s">
        <v>16</v>
      </c>
      <c r="C77" s="17" t="s">
        <v>46</v>
      </c>
      <c r="D77" s="18" t="s">
        <v>95</v>
      </c>
      <c r="E77" s="18"/>
      <c r="F77" s="19">
        <f t="shared" si="14"/>
        <v>0</v>
      </c>
      <c r="G77" s="19">
        <f t="shared" si="14"/>
        <v>0</v>
      </c>
      <c r="H77" s="19">
        <f t="shared" si="14"/>
        <v>0</v>
      </c>
    </row>
    <row r="78" spans="1:8" ht="56.25" hidden="1" outlineLevel="4" x14ac:dyDescent="0.25">
      <c r="A78" s="16" t="s">
        <v>21</v>
      </c>
      <c r="B78" s="17" t="s">
        <v>16</v>
      </c>
      <c r="C78" s="17" t="s">
        <v>46</v>
      </c>
      <c r="D78" s="18" t="s">
        <v>95</v>
      </c>
      <c r="E78" s="18" t="s">
        <v>22</v>
      </c>
      <c r="F78" s="19">
        <f t="shared" si="14"/>
        <v>0</v>
      </c>
      <c r="G78" s="19">
        <f t="shared" si="14"/>
        <v>0</v>
      </c>
      <c r="H78" s="19">
        <f t="shared" si="14"/>
        <v>0</v>
      </c>
    </row>
    <row r="79" spans="1:8" ht="56.25" hidden="1" outlineLevel="4" x14ac:dyDescent="0.25">
      <c r="A79" s="16" t="s">
        <v>23</v>
      </c>
      <c r="B79" s="17" t="s">
        <v>16</v>
      </c>
      <c r="C79" s="17" t="s">
        <v>46</v>
      </c>
      <c r="D79" s="18" t="s">
        <v>95</v>
      </c>
      <c r="E79" s="18" t="s">
        <v>24</v>
      </c>
      <c r="F79" s="19">
        <v>0</v>
      </c>
      <c r="G79" s="20">
        <v>0</v>
      </c>
      <c r="H79" s="20">
        <v>0</v>
      </c>
    </row>
    <row r="80" spans="1:8" ht="33" customHeight="1" x14ac:dyDescent="0.25">
      <c r="A80" s="16" t="s">
        <v>47</v>
      </c>
      <c r="B80" s="17" t="s">
        <v>48</v>
      </c>
      <c r="C80" s="17"/>
      <c r="D80" s="18"/>
      <c r="E80" s="18"/>
      <c r="F80" s="19">
        <f>F81+F87+F91</f>
        <v>650.58799999999997</v>
      </c>
      <c r="G80" s="19">
        <f>G81+G87+G91</f>
        <v>586.40599999999995</v>
      </c>
      <c r="H80" s="19">
        <f>H81+H87+H91</f>
        <v>542.57100000000003</v>
      </c>
    </row>
    <row r="81" spans="1:8" ht="18.75" hidden="1" outlineLevel="1" x14ac:dyDescent="0.25">
      <c r="A81" s="16" t="s">
        <v>49</v>
      </c>
      <c r="B81" s="17" t="s">
        <v>48</v>
      </c>
      <c r="C81" s="17" t="s">
        <v>14</v>
      </c>
      <c r="D81" s="18"/>
      <c r="E81" s="18"/>
      <c r="F81" s="19">
        <f>F82+F85</f>
        <v>0</v>
      </c>
      <c r="G81" s="19">
        <f>G82+G85</f>
        <v>0</v>
      </c>
      <c r="H81" s="19">
        <f>H82+H85</f>
        <v>0</v>
      </c>
    </row>
    <row r="82" spans="1:8" ht="75.75" hidden="1" customHeight="1" outlineLevel="2" x14ac:dyDescent="0.25">
      <c r="A82" s="16" t="s">
        <v>50</v>
      </c>
      <c r="B82" s="17" t="s">
        <v>48</v>
      </c>
      <c r="C82" s="17" t="s">
        <v>14</v>
      </c>
      <c r="D82" s="18" t="s">
        <v>112</v>
      </c>
      <c r="E82" s="18"/>
      <c r="F82" s="19">
        <f t="shared" ref="F82:H83" si="15">F83</f>
        <v>0</v>
      </c>
      <c r="G82" s="19">
        <f t="shared" si="15"/>
        <v>0</v>
      </c>
      <c r="H82" s="19">
        <f t="shared" si="15"/>
        <v>0</v>
      </c>
    </row>
    <row r="83" spans="1:8" ht="56.25" hidden="1" outlineLevel="3" x14ac:dyDescent="0.25">
      <c r="A83" s="16" t="s">
        <v>21</v>
      </c>
      <c r="B83" s="17" t="s">
        <v>48</v>
      </c>
      <c r="C83" s="17" t="s">
        <v>14</v>
      </c>
      <c r="D83" s="18" t="s">
        <v>112</v>
      </c>
      <c r="E83" s="18" t="s">
        <v>22</v>
      </c>
      <c r="F83" s="19">
        <f t="shared" si="15"/>
        <v>0</v>
      </c>
      <c r="G83" s="19">
        <f t="shared" si="15"/>
        <v>0</v>
      </c>
      <c r="H83" s="19">
        <f t="shared" si="15"/>
        <v>0</v>
      </c>
    </row>
    <row r="84" spans="1:8" ht="56.25" hidden="1" outlineLevel="4" x14ac:dyDescent="0.25">
      <c r="A84" s="16" t="s">
        <v>23</v>
      </c>
      <c r="B84" s="17" t="s">
        <v>48</v>
      </c>
      <c r="C84" s="17" t="s">
        <v>14</v>
      </c>
      <c r="D84" s="18" t="s">
        <v>112</v>
      </c>
      <c r="E84" s="18" t="s">
        <v>24</v>
      </c>
      <c r="F84" s="19">
        <v>0</v>
      </c>
      <c r="G84" s="19">
        <v>0</v>
      </c>
      <c r="H84" s="19">
        <v>0</v>
      </c>
    </row>
    <row r="85" spans="1:8" ht="30.75" hidden="1" customHeight="1" outlineLevel="4" x14ac:dyDescent="0.25">
      <c r="A85" s="16" t="s">
        <v>86</v>
      </c>
      <c r="B85" s="17" t="s">
        <v>48</v>
      </c>
      <c r="C85" s="17" t="s">
        <v>14</v>
      </c>
      <c r="D85" s="18" t="s">
        <v>79</v>
      </c>
      <c r="E85" s="18"/>
      <c r="F85" s="19">
        <f>F86</f>
        <v>0</v>
      </c>
      <c r="G85" s="19">
        <f>G86</f>
        <v>0</v>
      </c>
      <c r="H85" s="19">
        <f>H86</f>
        <v>0</v>
      </c>
    </row>
    <row r="86" spans="1:8" ht="18.75" hidden="1" outlineLevel="4" x14ac:dyDescent="0.25">
      <c r="A86" s="16" t="s">
        <v>51</v>
      </c>
      <c r="B86" s="17" t="s">
        <v>48</v>
      </c>
      <c r="C86" s="17" t="s">
        <v>14</v>
      </c>
      <c r="D86" s="18" t="s">
        <v>79</v>
      </c>
      <c r="E86" s="18">
        <v>240</v>
      </c>
      <c r="F86" s="19">
        <v>0</v>
      </c>
      <c r="G86" s="19">
        <v>0</v>
      </c>
      <c r="H86" s="19">
        <v>0</v>
      </c>
    </row>
    <row r="87" spans="1:8" ht="24" customHeight="1" outlineLevel="1" collapsed="1" x14ac:dyDescent="0.25">
      <c r="A87" s="16" t="s">
        <v>52</v>
      </c>
      <c r="B87" s="17" t="s">
        <v>48</v>
      </c>
      <c r="C87" s="17" t="s">
        <v>53</v>
      </c>
      <c r="D87" s="18"/>
      <c r="E87" s="18"/>
      <c r="F87" s="19">
        <f t="shared" ref="F87:H89" si="16">F88</f>
        <v>85</v>
      </c>
      <c r="G87" s="19">
        <f t="shared" si="16"/>
        <v>0</v>
      </c>
      <c r="H87" s="19">
        <f t="shared" si="16"/>
        <v>0</v>
      </c>
    </row>
    <row r="88" spans="1:8" ht="39" customHeight="1" outlineLevel="2" x14ac:dyDescent="0.25">
      <c r="A88" s="16" t="s">
        <v>87</v>
      </c>
      <c r="B88" s="17" t="s">
        <v>48</v>
      </c>
      <c r="C88" s="17" t="s">
        <v>53</v>
      </c>
      <c r="D88" s="18" t="s">
        <v>113</v>
      </c>
      <c r="E88" s="18"/>
      <c r="F88" s="19">
        <f t="shared" si="16"/>
        <v>85</v>
      </c>
      <c r="G88" s="19">
        <f t="shared" si="16"/>
        <v>0</v>
      </c>
      <c r="H88" s="19">
        <f t="shared" si="16"/>
        <v>0</v>
      </c>
    </row>
    <row r="89" spans="1:8" ht="56.25" outlineLevel="3" x14ac:dyDescent="0.25">
      <c r="A89" s="16" t="s">
        <v>21</v>
      </c>
      <c r="B89" s="17" t="s">
        <v>48</v>
      </c>
      <c r="C89" s="17" t="s">
        <v>53</v>
      </c>
      <c r="D89" s="18" t="s">
        <v>113</v>
      </c>
      <c r="E89" s="18" t="s">
        <v>22</v>
      </c>
      <c r="F89" s="19">
        <f t="shared" si="16"/>
        <v>85</v>
      </c>
      <c r="G89" s="19">
        <f t="shared" si="16"/>
        <v>0</v>
      </c>
      <c r="H89" s="19">
        <f t="shared" si="16"/>
        <v>0</v>
      </c>
    </row>
    <row r="90" spans="1:8" ht="59.25" customHeight="1" outlineLevel="4" x14ac:dyDescent="0.25">
      <c r="A90" s="16" t="s">
        <v>23</v>
      </c>
      <c r="B90" s="17" t="s">
        <v>48</v>
      </c>
      <c r="C90" s="17" t="s">
        <v>53</v>
      </c>
      <c r="D90" s="18" t="s">
        <v>113</v>
      </c>
      <c r="E90" s="18" t="s">
        <v>24</v>
      </c>
      <c r="F90" s="19">
        <v>85</v>
      </c>
      <c r="G90" s="19">
        <v>0</v>
      </c>
      <c r="H90" s="19">
        <v>0</v>
      </c>
    </row>
    <row r="91" spans="1:8" ht="24.75" customHeight="1" outlineLevel="1" x14ac:dyDescent="0.25">
      <c r="A91" s="16" t="s">
        <v>54</v>
      </c>
      <c r="B91" s="17" t="s">
        <v>48</v>
      </c>
      <c r="C91" s="17" t="s">
        <v>35</v>
      </c>
      <c r="D91" s="18"/>
      <c r="E91" s="18"/>
      <c r="F91" s="19">
        <f>F92+F97+F100+F106+F111+F114+F120+F117+F103</f>
        <v>565.58799999999997</v>
      </c>
      <c r="G91" s="19">
        <f>G92+G97+G100+G106+G111+G114+G120+G117+G103</f>
        <v>586.40599999999995</v>
      </c>
      <c r="H91" s="19">
        <f>H92+H97+H100+H106+H111+H114+H120+H117+H103</f>
        <v>542.57100000000003</v>
      </c>
    </row>
    <row r="92" spans="1:8" ht="45.75" customHeight="1" outlineLevel="2" x14ac:dyDescent="0.25">
      <c r="A92" s="16" t="s">
        <v>88</v>
      </c>
      <c r="B92" s="17" t="s">
        <v>48</v>
      </c>
      <c r="C92" s="17" t="s">
        <v>35</v>
      </c>
      <c r="D92" s="18" t="s">
        <v>114</v>
      </c>
      <c r="E92" s="18"/>
      <c r="F92" s="19">
        <f>F93+F96</f>
        <v>441.16800000000001</v>
      </c>
      <c r="G92" s="19">
        <f>G93+G96</f>
        <v>461.98599999999999</v>
      </c>
      <c r="H92" s="19">
        <f>H93+H96</f>
        <v>418.15100000000001</v>
      </c>
    </row>
    <row r="93" spans="1:8" ht="56.25" outlineLevel="3" x14ac:dyDescent="0.25">
      <c r="A93" s="16" t="s">
        <v>21</v>
      </c>
      <c r="B93" s="17" t="s">
        <v>48</v>
      </c>
      <c r="C93" s="17" t="s">
        <v>35</v>
      </c>
      <c r="D93" s="18" t="s">
        <v>114</v>
      </c>
      <c r="E93" s="18" t="s">
        <v>22</v>
      </c>
      <c r="F93" s="19">
        <f t="shared" ref="F93:H93" si="17">F94</f>
        <v>441.16800000000001</v>
      </c>
      <c r="G93" s="19">
        <f t="shared" si="17"/>
        <v>418.98599999999999</v>
      </c>
      <c r="H93" s="19">
        <f t="shared" si="17"/>
        <v>375.15100000000001</v>
      </c>
    </row>
    <row r="94" spans="1:8" ht="57" customHeight="1" outlineLevel="4" x14ac:dyDescent="0.25">
      <c r="A94" s="16" t="s">
        <v>23</v>
      </c>
      <c r="B94" s="17" t="s">
        <v>48</v>
      </c>
      <c r="C94" s="17" t="s">
        <v>35</v>
      </c>
      <c r="D94" s="18" t="s">
        <v>114</v>
      </c>
      <c r="E94" s="18" t="s">
        <v>24</v>
      </c>
      <c r="F94" s="19">
        <v>441.16800000000001</v>
      </c>
      <c r="G94" s="19">
        <v>418.98599999999999</v>
      </c>
      <c r="H94" s="19">
        <v>375.15100000000001</v>
      </c>
    </row>
    <row r="95" spans="1:8" ht="39" customHeight="1" outlineLevel="4" x14ac:dyDescent="0.25">
      <c r="A95" s="16" t="s">
        <v>25</v>
      </c>
      <c r="B95" s="17" t="s">
        <v>48</v>
      </c>
      <c r="C95" s="17" t="s">
        <v>35</v>
      </c>
      <c r="D95" s="18" t="s">
        <v>114</v>
      </c>
      <c r="E95" s="18">
        <v>800</v>
      </c>
      <c r="F95" s="19">
        <f>F96</f>
        <v>0</v>
      </c>
      <c r="G95" s="19">
        <f t="shared" ref="G95:H95" si="18">G96</f>
        <v>43</v>
      </c>
      <c r="H95" s="19">
        <f t="shared" si="18"/>
        <v>43</v>
      </c>
    </row>
    <row r="96" spans="1:8" ht="52.5" customHeight="1" outlineLevel="4" x14ac:dyDescent="0.25">
      <c r="A96" s="16" t="s">
        <v>55</v>
      </c>
      <c r="B96" s="17" t="s">
        <v>48</v>
      </c>
      <c r="C96" s="17" t="s">
        <v>35</v>
      </c>
      <c r="D96" s="18" t="s">
        <v>114</v>
      </c>
      <c r="E96" s="18">
        <v>830</v>
      </c>
      <c r="F96" s="19">
        <v>0</v>
      </c>
      <c r="G96" s="19">
        <v>43</v>
      </c>
      <c r="H96" s="19">
        <v>43</v>
      </c>
    </row>
    <row r="97" spans="1:8" ht="2.25" hidden="1" customHeight="1" outlineLevel="2" x14ac:dyDescent="0.25">
      <c r="A97" s="16" t="s">
        <v>56</v>
      </c>
      <c r="B97" s="17" t="s">
        <v>48</v>
      </c>
      <c r="C97" s="17" t="s">
        <v>35</v>
      </c>
      <c r="D97" s="18" t="s">
        <v>115</v>
      </c>
      <c r="E97" s="18"/>
      <c r="F97" s="19">
        <f t="shared" ref="F97:H98" si="19">F98</f>
        <v>0</v>
      </c>
      <c r="G97" s="19">
        <f t="shared" si="19"/>
        <v>0</v>
      </c>
      <c r="H97" s="19">
        <f t="shared" si="19"/>
        <v>0</v>
      </c>
    </row>
    <row r="98" spans="1:8" ht="1.5" hidden="1" customHeight="1" outlineLevel="3" x14ac:dyDescent="0.25">
      <c r="A98" s="16" t="s">
        <v>21</v>
      </c>
      <c r="B98" s="17" t="s">
        <v>48</v>
      </c>
      <c r="C98" s="17" t="s">
        <v>35</v>
      </c>
      <c r="D98" s="18" t="s">
        <v>115</v>
      </c>
      <c r="E98" s="18" t="s">
        <v>22</v>
      </c>
      <c r="F98" s="19">
        <f t="shared" si="19"/>
        <v>0</v>
      </c>
      <c r="G98" s="19">
        <f t="shared" si="19"/>
        <v>0</v>
      </c>
      <c r="H98" s="19">
        <f t="shared" si="19"/>
        <v>0</v>
      </c>
    </row>
    <row r="99" spans="1:8" ht="56.25" hidden="1" outlineLevel="4" x14ac:dyDescent="0.25">
      <c r="A99" s="16" t="s">
        <v>23</v>
      </c>
      <c r="B99" s="17" t="s">
        <v>48</v>
      </c>
      <c r="C99" s="17" t="s">
        <v>35</v>
      </c>
      <c r="D99" s="18" t="s">
        <v>94</v>
      </c>
      <c r="E99" s="18" t="s">
        <v>24</v>
      </c>
      <c r="F99" s="19">
        <v>0</v>
      </c>
      <c r="G99" s="19">
        <v>0</v>
      </c>
      <c r="H99" s="19">
        <v>0</v>
      </c>
    </row>
    <row r="100" spans="1:8" ht="42" customHeight="1" outlineLevel="2" collapsed="1" x14ac:dyDescent="0.25">
      <c r="A100" s="16" t="s">
        <v>57</v>
      </c>
      <c r="B100" s="17" t="s">
        <v>48</v>
      </c>
      <c r="C100" s="17" t="s">
        <v>35</v>
      </c>
      <c r="D100" s="18" t="s">
        <v>116</v>
      </c>
      <c r="E100" s="18"/>
      <c r="F100" s="19">
        <f t="shared" ref="F100:H101" si="20">F101</f>
        <v>60</v>
      </c>
      <c r="G100" s="19">
        <f t="shared" si="20"/>
        <v>60</v>
      </c>
      <c r="H100" s="19">
        <f t="shared" si="20"/>
        <v>60</v>
      </c>
    </row>
    <row r="101" spans="1:8" ht="58.7" customHeight="1" outlineLevel="3" x14ac:dyDescent="0.25">
      <c r="A101" s="16" t="s">
        <v>21</v>
      </c>
      <c r="B101" s="17" t="s">
        <v>48</v>
      </c>
      <c r="C101" s="17" t="s">
        <v>35</v>
      </c>
      <c r="D101" s="18" t="s">
        <v>116</v>
      </c>
      <c r="E101" s="18" t="s">
        <v>22</v>
      </c>
      <c r="F101" s="19">
        <f t="shared" si="20"/>
        <v>60</v>
      </c>
      <c r="G101" s="19">
        <f t="shared" si="20"/>
        <v>60</v>
      </c>
      <c r="H101" s="19">
        <f t="shared" si="20"/>
        <v>60</v>
      </c>
    </row>
    <row r="102" spans="1:8" ht="57" customHeight="1" outlineLevel="4" x14ac:dyDescent="0.25">
      <c r="A102" s="16" t="s">
        <v>23</v>
      </c>
      <c r="B102" s="17" t="s">
        <v>48</v>
      </c>
      <c r="C102" s="17" t="s">
        <v>35</v>
      </c>
      <c r="D102" s="18" t="s">
        <v>116</v>
      </c>
      <c r="E102" s="18" t="s">
        <v>24</v>
      </c>
      <c r="F102" s="19">
        <v>60</v>
      </c>
      <c r="G102" s="19">
        <v>60</v>
      </c>
      <c r="H102" s="19">
        <v>60</v>
      </c>
    </row>
    <row r="103" spans="1:8" ht="39.75" hidden="1" customHeight="1" outlineLevel="4" x14ac:dyDescent="0.25">
      <c r="A103" s="16" t="s">
        <v>89</v>
      </c>
      <c r="B103" s="17" t="s">
        <v>48</v>
      </c>
      <c r="C103" s="17" t="s">
        <v>35</v>
      </c>
      <c r="D103" s="18" t="s">
        <v>93</v>
      </c>
      <c r="E103" s="18"/>
      <c r="F103" s="19">
        <f>F104</f>
        <v>0</v>
      </c>
      <c r="G103" s="19">
        <f t="shared" ref="G103:H103" si="21">G104</f>
        <v>0</v>
      </c>
      <c r="H103" s="19">
        <f t="shared" si="21"/>
        <v>0</v>
      </c>
    </row>
    <row r="104" spans="1:8" ht="58.5" hidden="1" customHeight="1" outlineLevel="4" x14ac:dyDescent="0.25">
      <c r="A104" s="16" t="s">
        <v>21</v>
      </c>
      <c r="B104" s="17" t="s">
        <v>48</v>
      </c>
      <c r="C104" s="17" t="s">
        <v>35</v>
      </c>
      <c r="D104" s="18" t="s">
        <v>92</v>
      </c>
      <c r="E104" s="18" t="s">
        <v>22</v>
      </c>
      <c r="F104" s="19">
        <f>F105</f>
        <v>0</v>
      </c>
      <c r="G104" s="19">
        <f t="shared" ref="G104:H104" si="22">G105</f>
        <v>0</v>
      </c>
      <c r="H104" s="19">
        <f t="shared" si="22"/>
        <v>0</v>
      </c>
    </row>
    <row r="105" spans="1:8" ht="57.75" hidden="1" customHeight="1" outlineLevel="4" x14ac:dyDescent="0.25">
      <c r="A105" s="16" t="s">
        <v>23</v>
      </c>
      <c r="B105" s="17" t="s">
        <v>48</v>
      </c>
      <c r="C105" s="17" t="s">
        <v>35</v>
      </c>
      <c r="D105" s="18" t="s">
        <v>92</v>
      </c>
      <c r="E105" s="18" t="s">
        <v>24</v>
      </c>
      <c r="F105" s="19">
        <v>0</v>
      </c>
      <c r="G105" s="19">
        <v>0</v>
      </c>
      <c r="H105" s="19">
        <v>0</v>
      </c>
    </row>
    <row r="106" spans="1:8" ht="37.5" outlineLevel="2" x14ac:dyDescent="0.25">
      <c r="A106" s="16" t="s">
        <v>58</v>
      </c>
      <c r="B106" s="17" t="s">
        <v>48</v>
      </c>
      <c r="C106" s="17" t="s">
        <v>35</v>
      </c>
      <c r="D106" s="18" t="s">
        <v>117</v>
      </c>
      <c r="E106" s="18"/>
      <c r="F106" s="19">
        <f>F107+F109</f>
        <v>64.42</v>
      </c>
      <c r="G106" s="19">
        <f>G107+G109</f>
        <v>64.42</v>
      </c>
      <c r="H106" s="19">
        <f>H107+H109</f>
        <v>64.42</v>
      </c>
    </row>
    <row r="107" spans="1:8" ht="56.25" outlineLevel="3" x14ac:dyDescent="0.25">
      <c r="A107" s="16" t="s">
        <v>21</v>
      </c>
      <c r="B107" s="17" t="s">
        <v>48</v>
      </c>
      <c r="C107" s="17" t="s">
        <v>35</v>
      </c>
      <c r="D107" s="18" t="s">
        <v>117</v>
      </c>
      <c r="E107" s="18" t="s">
        <v>22</v>
      </c>
      <c r="F107" s="19">
        <f>F108</f>
        <v>64.42</v>
      </c>
      <c r="G107" s="19">
        <f>G108</f>
        <v>64.42</v>
      </c>
      <c r="H107" s="19">
        <f>H108</f>
        <v>64.42</v>
      </c>
    </row>
    <row r="108" spans="1:8" ht="57" customHeight="1" outlineLevel="4" x14ac:dyDescent="0.25">
      <c r="A108" s="16" t="s">
        <v>23</v>
      </c>
      <c r="B108" s="17" t="s">
        <v>48</v>
      </c>
      <c r="C108" s="17" t="s">
        <v>35</v>
      </c>
      <c r="D108" s="18" t="s">
        <v>117</v>
      </c>
      <c r="E108" s="18" t="s">
        <v>24</v>
      </c>
      <c r="F108" s="19">
        <v>64.42</v>
      </c>
      <c r="G108" s="19">
        <v>64.42</v>
      </c>
      <c r="H108" s="19">
        <v>64.42</v>
      </c>
    </row>
    <row r="109" spans="1:8" ht="18.75" hidden="1" outlineLevel="3" x14ac:dyDescent="0.25">
      <c r="A109" s="9" t="s">
        <v>25</v>
      </c>
      <c r="B109" s="10" t="s">
        <v>48</v>
      </c>
      <c r="C109" s="10" t="s">
        <v>35</v>
      </c>
      <c r="D109" s="7" t="s">
        <v>59</v>
      </c>
      <c r="E109" s="7" t="s">
        <v>26</v>
      </c>
      <c r="F109" s="8">
        <f>F110</f>
        <v>0</v>
      </c>
      <c r="G109" s="8">
        <f>G110</f>
        <v>0</v>
      </c>
      <c r="H109" s="8">
        <f>H110</f>
        <v>0</v>
      </c>
    </row>
    <row r="110" spans="1:8" ht="18.75" hidden="1" outlineLevel="4" x14ac:dyDescent="0.25">
      <c r="A110" s="9" t="s">
        <v>60</v>
      </c>
      <c r="B110" s="10" t="s">
        <v>48</v>
      </c>
      <c r="C110" s="10" t="s">
        <v>35</v>
      </c>
      <c r="D110" s="7" t="s">
        <v>59</v>
      </c>
      <c r="E110" s="7" t="s">
        <v>61</v>
      </c>
      <c r="F110" s="8"/>
      <c r="G110" s="8"/>
      <c r="H110" s="8"/>
    </row>
    <row r="111" spans="1:8" ht="3.75" hidden="1" customHeight="1" outlineLevel="2" x14ac:dyDescent="0.25">
      <c r="A111" s="9" t="s">
        <v>62</v>
      </c>
      <c r="B111" s="10" t="s">
        <v>48</v>
      </c>
      <c r="C111" s="10" t="s">
        <v>35</v>
      </c>
      <c r="D111" s="15" t="s">
        <v>118</v>
      </c>
      <c r="E111" s="7"/>
      <c r="F111" s="8">
        <f t="shared" ref="F111:H112" si="23">F112</f>
        <v>0</v>
      </c>
      <c r="G111" s="8">
        <f t="shared" si="23"/>
        <v>0</v>
      </c>
      <c r="H111" s="8">
        <f t="shared" si="23"/>
        <v>0</v>
      </c>
    </row>
    <row r="112" spans="1:8" ht="60" hidden="1" customHeight="1" outlineLevel="3" x14ac:dyDescent="0.25">
      <c r="A112" s="9" t="s">
        <v>21</v>
      </c>
      <c r="B112" s="10" t="s">
        <v>48</v>
      </c>
      <c r="C112" s="10" t="s">
        <v>35</v>
      </c>
      <c r="D112" s="15" t="s">
        <v>118</v>
      </c>
      <c r="E112" s="7" t="s">
        <v>22</v>
      </c>
      <c r="F112" s="8">
        <f t="shared" si="23"/>
        <v>0</v>
      </c>
      <c r="G112" s="8">
        <f t="shared" si="23"/>
        <v>0</v>
      </c>
      <c r="H112" s="8">
        <f t="shared" si="23"/>
        <v>0</v>
      </c>
    </row>
    <row r="113" spans="1:8" ht="58.5" hidden="1" customHeight="1" outlineLevel="4" x14ac:dyDescent="0.25">
      <c r="A113" s="9" t="s">
        <v>23</v>
      </c>
      <c r="B113" s="10" t="s">
        <v>48</v>
      </c>
      <c r="C113" s="10" t="s">
        <v>35</v>
      </c>
      <c r="D113" s="15" t="s">
        <v>118</v>
      </c>
      <c r="E113" s="7" t="s">
        <v>24</v>
      </c>
      <c r="F113" s="8"/>
      <c r="G113" s="8"/>
      <c r="H113" s="8"/>
    </row>
    <row r="114" spans="1:8" ht="37.5" hidden="1" outlineLevel="2" collapsed="1" x14ac:dyDescent="0.25">
      <c r="A114" s="9" t="s">
        <v>63</v>
      </c>
      <c r="B114" s="10" t="s">
        <v>48</v>
      </c>
      <c r="C114" s="10" t="s">
        <v>35</v>
      </c>
      <c r="D114" s="15" t="s">
        <v>119</v>
      </c>
      <c r="E114" s="7"/>
      <c r="F114" s="8">
        <f t="shared" ref="F114:H115" si="24">F115</f>
        <v>0</v>
      </c>
      <c r="G114" s="8">
        <f t="shared" si="24"/>
        <v>0</v>
      </c>
      <c r="H114" s="8">
        <f t="shared" si="24"/>
        <v>0</v>
      </c>
    </row>
    <row r="115" spans="1:8" ht="56.25" hidden="1" outlineLevel="3" x14ac:dyDescent="0.25">
      <c r="A115" s="9" t="s">
        <v>21</v>
      </c>
      <c r="B115" s="10" t="s">
        <v>48</v>
      </c>
      <c r="C115" s="10" t="s">
        <v>35</v>
      </c>
      <c r="D115" s="15" t="s">
        <v>119</v>
      </c>
      <c r="E115" s="7" t="s">
        <v>22</v>
      </c>
      <c r="F115" s="8">
        <f t="shared" si="24"/>
        <v>0</v>
      </c>
      <c r="G115" s="8">
        <f t="shared" si="24"/>
        <v>0</v>
      </c>
      <c r="H115" s="8">
        <f t="shared" si="24"/>
        <v>0</v>
      </c>
    </row>
    <row r="116" spans="1:8" ht="56.25" hidden="1" outlineLevel="4" x14ac:dyDescent="0.25">
      <c r="A116" s="9" t="s">
        <v>23</v>
      </c>
      <c r="B116" s="10" t="s">
        <v>48</v>
      </c>
      <c r="C116" s="10" t="s">
        <v>35</v>
      </c>
      <c r="D116" s="15" t="s">
        <v>119</v>
      </c>
      <c r="E116" s="7" t="s">
        <v>24</v>
      </c>
      <c r="F116" s="8"/>
      <c r="G116" s="8"/>
      <c r="H116" s="8">
        <v>0</v>
      </c>
    </row>
    <row r="117" spans="1:8" ht="93" hidden="1" customHeight="1" outlineLevel="4" x14ac:dyDescent="0.25">
      <c r="A117" s="14" t="s">
        <v>71</v>
      </c>
      <c r="B117" s="10" t="s">
        <v>48</v>
      </c>
      <c r="C117" s="10" t="s">
        <v>35</v>
      </c>
      <c r="D117" s="15" t="s">
        <v>120</v>
      </c>
      <c r="E117" s="7"/>
      <c r="F117" s="8">
        <f t="shared" ref="F117:H118" si="25">F118</f>
        <v>0</v>
      </c>
      <c r="G117" s="8">
        <f t="shared" si="25"/>
        <v>0</v>
      </c>
      <c r="H117" s="8">
        <f t="shared" si="25"/>
        <v>0</v>
      </c>
    </row>
    <row r="118" spans="1:8" ht="56.25" hidden="1" outlineLevel="4" x14ac:dyDescent="0.25">
      <c r="A118" s="9" t="s">
        <v>21</v>
      </c>
      <c r="B118" s="10" t="s">
        <v>48</v>
      </c>
      <c r="C118" s="10" t="s">
        <v>35</v>
      </c>
      <c r="D118" s="15" t="s">
        <v>120</v>
      </c>
      <c r="E118" s="7">
        <v>200</v>
      </c>
      <c r="F118" s="8">
        <f t="shared" si="25"/>
        <v>0</v>
      </c>
      <c r="G118" s="8">
        <f t="shared" si="25"/>
        <v>0</v>
      </c>
      <c r="H118" s="8">
        <f t="shared" si="25"/>
        <v>0</v>
      </c>
    </row>
    <row r="119" spans="1:8" ht="56.25" hidden="1" outlineLevel="4" x14ac:dyDescent="0.25">
      <c r="A119" s="9" t="s">
        <v>23</v>
      </c>
      <c r="B119" s="10" t="s">
        <v>48</v>
      </c>
      <c r="C119" s="10" t="s">
        <v>35</v>
      </c>
      <c r="D119" s="15" t="s">
        <v>120</v>
      </c>
      <c r="E119" s="7">
        <v>240</v>
      </c>
      <c r="F119" s="8"/>
      <c r="G119" s="8">
        <v>0</v>
      </c>
      <c r="H119" s="8">
        <v>0</v>
      </c>
    </row>
    <row r="120" spans="1:8" ht="37.5" hidden="1" outlineLevel="4" x14ac:dyDescent="0.25">
      <c r="A120" s="9" t="s">
        <v>63</v>
      </c>
      <c r="B120" s="10" t="s">
        <v>48</v>
      </c>
      <c r="C120" s="10" t="s">
        <v>35</v>
      </c>
      <c r="D120" s="15" t="s">
        <v>121</v>
      </c>
      <c r="E120" s="7"/>
      <c r="F120" s="8">
        <f t="shared" ref="F120:H121" si="26">F121</f>
        <v>0</v>
      </c>
      <c r="G120" s="8">
        <f t="shared" si="26"/>
        <v>0</v>
      </c>
      <c r="H120" s="8">
        <f t="shared" si="26"/>
        <v>0</v>
      </c>
    </row>
    <row r="121" spans="1:8" ht="56.25" hidden="1" outlineLevel="4" x14ac:dyDescent="0.25">
      <c r="A121" s="9" t="s">
        <v>21</v>
      </c>
      <c r="B121" s="10" t="s">
        <v>48</v>
      </c>
      <c r="C121" s="10" t="s">
        <v>35</v>
      </c>
      <c r="D121" s="15" t="s">
        <v>121</v>
      </c>
      <c r="E121" s="7" t="s">
        <v>22</v>
      </c>
      <c r="F121" s="8">
        <f t="shared" si="26"/>
        <v>0</v>
      </c>
      <c r="G121" s="8">
        <f t="shared" si="26"/>
        <v>0</v>
      </c>
      <c r="H121" s="8">
        <f t="shared" si="26"/>
        <v>0</v>
      </c>
    </row>
    <row r="122" spans="1:8" ht="56.25" hidden="1" outlineLevel="4" x14ac:dyDescent="0.25">
      <c r="A122" s="9" t="s">
        <v>23</v>
      </c>
      <c r="B122" s="10" t="s">
        <v>48</v>
      </c>
      <c r="C122" s="10" t="s">
        <v>35</v>
      </c>
      <c r="D122" s="15" t="s">
        <v>121</v>
      </c>
      <c r="E122" s="7" t="s">
        <v>24</v>
      </c>
      <c r="F122" s="8"/>
      <c r="G122" s="8"/>
      <c r="H122" s="8"/>
    </row>
    <row r="123" spans="1:8" ht="23.25" customHeight="1" x14ac:dyDescent="0.25">
      <c r="A123" s="9" t="s">
        <v>64</v>
      </c>
      <c r="B123" s="10" t="s">
        <v>37</v>
      </c>
      <c r="C123" s="10"/>
      <c r="D123" s="7"/>
      <c r="E123" s="7"/>
      <c r="F123" s="8">
        <f t="shared" ref="F123:H126" si="27">F124</f>
        <v>239.9</v>
      </c>
      <c r="G123" s="8">
        <f t="shared" si="27"/>
        <v>239.9</v>
      </c>
      <c r="H123" s="8">
        <f t="shared" si="27"/>
        <v>239.9</v>
      </c>
    </row>
    <row r="124" spans="1:8" ht="18.75" outlineLevel="1" x14ac:dyDescent="0.25">
      <c r="A124" s="9" t="s">
        <v>65</v>
      </c>
      <c r="B124" s="10" t="s">
        <v>37</v>
      </c>
      <c r="C124" s="10" t="s">
        <v>14</v>
      </c>
      <c r="D124" s="7"/>
      <c r="E124" s="7"/>
      <c r="F124" s="8">
        <f t="shared" si="27"/>
        <v>239.9</v>
      </c>
      <c r="G124" s="8">
        <f t="shared" si="27"/>
        <v>239.9</v>
      </c>
      <c r="H124" s="8">
        <f t="shared" si="27"/>
        <v>239.9</v>
      </c>
    </row>
    <row r="125" spans="1:8" ht="41.25" customHeight="1" outlineLevel="2" x14ac:dyDescent="0.25">
      <c r="A125" s="11" t="s">
        <v>90</v>
      </c>
      <c r="B125" s="10" t="s">
        <v>37</v>
      </c>
      <c r="C125" s="10" t="s">
        <v>14</v>
      </c>
      <c r="D125" s="7" t="s">
        <v>122</v>
      </c>
      <c r="E125" s="7"/>
      <c r="F125" s="8">
        <f t="shared" si="27"/>
        <v>239.9</v>
      </c>
      <c r="G125" s="8">
        <f t="shared" si="27"/>
        <v>239.9</v>
      </c>
      <c r="H125" s="8">
        <f t="shared" si="27"/>
        <v>239.9</v>
      </c>
    </row>
    <row r="126" spans="1:8" ht="37.5" outlineLevel="3" x14ac:dyDescent="0.25">
      <c r="A126" s="9" t="s">
        <v>66</v>
      </c>
      <c r="B126" s="10" t="s">
        <v>37</v>
      </c>
      <c r="C126" s="10" t="s">
        <v>14</v>
      </c>
      <c r="D126" s="7" t="s">
        <v>122</v>
      </c>
      <c r="E126" s="7" t="s">
        <v>67</v>
      </c>
      <c r="F126" s="8">
        <f t="shared" si="27"/>
        <v>239.9</v>
      </c>
      <c r="G126" s="8">
        <f t="shared" si="27"/>
        <v>239.9</v>
      </c>
      <c r="H126" s="8">
        <f t="shared" si="27"/>
        <v>239.9</v>
      </c>
    </row>
    <row r="127" spans="1:8" ht="37.5" outlineLevel="4" x14ac:dyDescent="0.25">
      <c r="A127" s="9" t="s">
        <v>68</v>
      </c>
      <c r="B127" s="10" t="s">
        <v>37</v>
      </c>
      <c r="C127" s="10" t="s">
        <v>14</v>
      </c>
      <c r="D127" s="7" t="s">
        <v>122</v>
      </c>
      <c r="E127" s="7" t="s">
        <v>69</v>
      </c>
      <c r="F127" s="8">
        <v>239.9</v>
      </c>
      <c r="G127" s="8">
        <v>239.9</v>
      </c>
      <c r="H127" s="8">
        <v>239.9</v>
      </c>
    </row>
    <row r="128" spans="1:8" ht="27.75" customHeight="1" x14ac:dyDescent="0.3">
      <c r="A128" s="12" t="s">
        <v>70</v>
      </c>
      <c r="B128" s="12"/>
      <c r="C128" s="12"/>
      <c r="D128" s="12"/>
      <c r="E128" s="12"/>
      <c r="F128" s="8">
        <f>F17+F51+F56+F80+F123</f>
        <v>5292.4329999999991</v>
      </c>
      <c r="G128" s="8">
        <f>G17+G51+G56+G80+G123</f>
        <v>4770.0999999999995</v>
      </c>
      <c r="H128" s="8">
        <f>H17+H51+H56+H80+H123</f>
        <v>4849.7119999999995</v>
      </c>
    </row>
    <row r="129" spans="1:6" ht="12.75" customHeight="1" x14ac:dyDescent="0.25">
      <c r="A129" s="13"/>
      <c r="B129" s="13"/>
      <c r="C129" s="13"/>
      <c r="D129" s="13"/>
      <c r="E129" s="13"/>
      <c r="F129" s="13"/>
    </row>
    <row r="130" spans="1:6" x14ac:dyDescent="0.25">
      <c r="A130" s="29"/>
      <c r="B130" s="29"/>
      <c r="C130" s="29"/>
      <c r="D130" s="29"/>
      <c r="E130" s="29"/>
      <c r="F130" s="29"/>
    </row>
  </sheetData>
  <mergeCells count="15">
    <mergeCell ref="A9:H9"/>
    <mergeCell ref="A10:H10"/>
    <mergeCell ref="A1:H1"/>
    <mergeCell ref="A2:H2"/>
    <mergeCell ref="A3:H3"/>
    <mergeCell ref="A4:H4"/>
    <mergeCell ref="A5:H5"/>
    <mergeCell ref="B6:H6"/>
    <mergeCell ref="A7:H7"/>
    <mergeCell ref="A11:H11"/>
    <mergeCell ref="A12:H12"/>
    <mergeCell ref="A13:H13"/>
    <mergeCell ref="A14:H14"/>
    <mergeCell ref="A130:F130"/>
    <mergeCell ref="A15:H15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user_01</cp:lastModifiedBy>
  <cp:lastPrinted>2023-01-23T06:46:37Z</cp:lastPrinted>
  <dcterms:modified xsi:type="dcterms:W3CDTF">2023-11-15T06:06:51Z</dcterms:modified>
</cp:coreProperties>
</file>